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heltenhambc-my.sharepoint.com/personal/farouk_sarumi_cheltenham_gov_uk/Documents/FOI DOCS/"/>
    </mc:Choice>
  </mc:AlternateContent>
  <xr:revisionPtr revIDLastSave="28" documentId="14_{11B13F12-6EBC-4583-9E40-208FBBB73E35}" xr6:coauthVersionLast="47" xr6:coauthVersionMax="47" xr10:uidLastSave="{522C8C49-B0D4-466F-A4D9-66F361C2658C}"/>
  <bookViews>
    <workbookView xWindow="-110" yWindow="-110" windowWidth="19420" windowHeight="10420" xr2:uid="{6AAD77CE-2D38-4C6E-B0D8-998514470CAB}"/>
  </bookViews>
  <sheets>
    <sheet name="DISCLOSURE LOG FROM 1ST OCTOB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6" i="1" l="1"/>
  <c r="G156" i="1"/>
  <c r="F156" i="1"/>
  <c r="K155" i="1"/>
  <c r="G155" i="1"/>
  <c r="F155" i="1"/>
  <c r="K154" i="1"/>
  <c r="G154" i="1"/>
  <c r="F154" i="1"/>
  <c r="K153" i="1"/>
  <c r="G153" i="1"/>
  <c r="F153" i="1"/>
  <c r="G152" i="1"/>
  <c r="F152" i="1"/>
  <c r="G151" i="1"/>
  <c r="F151" i="1"/>
  <c r="K150" i="1"/>
  <c r="G150" i="1"/>
  <c r="F150" i="1"/>
  <c r="K149" i="1"/>
  <c r="G149" i="1"/>
  <c r="F149" i="1"/>
  <c r="K148" i="1"/>
  <c r="G148" i="1"/>
  <c r="F148" i="1"/>
  <c r="K147" i="1"/>
  <c r="G147" i="1"/>
  <c r="F147" i="1"/>
  <c r="K146" i="1"/>
  <c r="G146" i="1"/>
  <c r="F146" i="1"/>
  <c r="G145" i="1"/>
  <c r="F145" i="1"/>
  <c r="K144" i="1"/>
  <c r="G144" i="1"/>
  <c r="F144" i="1"/>
  <c r="K143" i="1"/>
  <c r="G143" i="1"/>
  <c r="F143" i="1"/>
  <c r="K142" i="1"/>
  <c r="G142" i="1"/>
  <c r="F142" i="1"/>
  <c r="K141" i="1"/>
  <c r="G141" i="1"/>
  <c r="F141" i="1"/>
  <c r="K140" i="1"/>
  <c r="G140" i="1"/>
  <c r="F140" i="1"/>
  <c r="K139" i="1"/>
  <c r="G139" i="1"/>
  <c r="F139" i="1"/>
  <c r="K138" i="1"/>
  <c r="G138" i="1"/>
  <c r="F138" i="1"/>
  <c r="K137" i="1"/>
  <c r="G137" i="1"/>
  <c r="F137" i="1"/>
  <c r="K136" i="1"/>
  <c r="G136" i="1"/>
  <c r="F136" i="1"/>
  <c r="G135" i="1"/>
  <c r="F135" i="1"/>
  <c r="K134" i="1"/>
  <c r="G134" i="1"/>
  <c r="F134" i="1"/>
  <c r="K133" i="1"/>
  <c r="G133" i="1"/>
  <c r="F133" i="1"/>
  <c r="K132" i="1"/>
  <c r="G132" i="1"/>
  <c r="F132" i="1"/>
  <c r="K131" i="1"/>
  <c r="G131" i="1"/>
  <c r="F131" i="1"/>
  <c r="K130" i="1"/>
  <c r="G130" i="1"/>
  <c r="F130" i="1"/>
  <c r="K129" i="1"/>
  <c r="G129" i="1"/>
  <c r="F129" i="1"/>
  <c r="K128" i="1"/>
  <c r="G128" i="1"/>
  <c r="F128" i="1"/>
  <c r="K127" i="1"/>
  <c r="G127" i="1"/>
  <c r="F127" i="1"/>
  <c r="K126" i="1"/>
  <c r="G126" i="1"/>
  <c r="F126" i="1"/>
  <c r="K125" i="1"/>
  <c r="G125" i="1"/>
  <c r="F125" i="1"/>
  <c r="K124" i="1"/>
  <c r="G124" i="1"/>
  <c r="F124" i="1"/>
  <c r="K123" i="1"/>
  <c r="G123" i="1"/>
  <c r="F123" i="1"/>
  <c r="K122" i="1"/>
  <c r="G122" i="1"/>
  <c r="F122" i="1"/>
  <c r="K121" i="1"/>
  <c r="G121" i="1"/>
  <c r="F121" i="1"/>
  <c r="K120" i="1"/>
  <c r="G120" i="1"/>
  <c r="F120" i="1"/>
  <c r="K119" i="1"/>
  <c r="G119" i="1"/>
  <c r="F119" i="1"/>
  <c r="K118" i="1"/>
  <c r="G118" i="1"/>
  <c r="F118" i="1"/>
  <c r="K117" i="1"/>
  <c r="G117" i="1"/>
  <c r="F117" i="1"/>
  <c r="K116" i="1"/>
  <c r="G116" i="1"/>
  <c r="F116" i="1"/>
  <c r="K115" i="1"/>
  <c r="G115" i="1"/>
  <c r="F115" i="1"/>
  <c r="K114" i="1"/>
  <c r="G114" i="1"/>
  <c r="F114" i="1"/>
  <c r="K113" i="1"/>
  <c r="G113" i="1"/>
  <c r="F113" i="1"/>
  <c r="K112" i="1"/>
  <c r="G112" i="1"/>
  <c r="F112" i="1"/>
  <c r="K111" i="1"/>
  <c r="G111" i="1"/>
  <c r="F111" i="1"/>
  <c r="K110" i="1"/>
  <c r="G110" i="1"/>
  <c r="F110" i="1"/>
  <c r="K109" i="1"/>
  <c r="G109" i="1"/>
  <c r="F109" i="1"/>
  <c r="K108" i="1"/>
  <c r="G108" i="1"/>
  <c r="F108" i="1"/>
  <c r="K107" i="1"/>
  <c r="G107" i="1"/>
  <c r="F107" i="1"/>
  <c r="K106" i="1"/>
  <c r="G106" i="1"/>
  <c r="F106" i="1"/>
  <c r="K105" i="1"/>
  <c r="G105" i="1"/>
  <c r="F105" i="1"/>
  <c r="K104" i="1"/>
  <c r="G104" i="1"/>
  <c r="F104" i="1"/>
  <c r="K103" i="1"/>
  <c r="G103" i="1"/>
  <c r="F103" i="1"/>
  <c r="K102" i="1"/>
  <c r="G102" i="1"/>
  <c r="F102" i="1"/>
  <c r="K101" i="1"/>
  <c r="G101" i="1"/>
  <c r="F101" i="1"/>
  <c r="K100" i="1"/>
  <c r="G100" i="1"/>
  <c r="F100" i="1"/>
  <c r="K99" i="1"/>
  <c r="G99" i="1"/>
  <c r="F99" i="1"/>
  <c r="K98" i="1"/>
  <c r="G98" i="1"/>
  <c r="F98" i="1"/>
  <c r="K97" i="1"/>
  <c r="G97" i="1"/>
  <c r="F97" i="1"/>
  <c r="K96" i="1"/>
  <c r="G96" i="1"/>
  <c r="F96" i="1"/>
  <c r="K95" i="1"/>
  <c r="G95" i="1"/>
  <c r="F95" i="1"/>
  <c r="K94" i="1"/>
  <c r="G94" i="1"/>
  <c r="F94" i="1"/>
  <c r="K93" i="1"/>
  <c r="G93" i="1"/>
  <c r="F93" i="1"/>
  <c r="K92" i="1"/>
  <c r="G92" i="1"/>
  <c r="F92" i="1"/>
  <c r="K91" i="1"/>
  <c r="G91" i="1"/>
  <c r="F91" i="1"/>
  <c r="K90" i="1"/>
  <c r="G90" i="1"/>
  <c r="F90" i="1"/>
  <c r="K89" i="1"/>
  <c r="G89" i="1"/>
  <c r="F89" i="1"/>
  <c r="K88" i="1"/>
  <c r="G88" i="1"/>
  <c r="F88" i="1"/>
  <c r="K87" i="1"/>
  <c r="G87" i="1"/>
  <c r="F87" i="1"/>
  <c r="K86" i="1"/>
  <c r="G86" i="1"/>
  <c r="F86" i="1"/>
  <c r="G85" i="1"/>
  <c r="F85" i="1"/>
  <c r="K84" i="1"/>
  <c r="G84" i="1"/>
  <c r="F84" i="1"/>
  <c r="K83" i="1"/>
  <c r="G83" i="1"/>
  <c r="F83" i="1"/>
  <c r="K82" i="1"/>
  <c r="G82" i="1"/>
  <c r="F82" i="1"/>
  <c r="K81" i="1"/>
  <c r="G81" i="1"/>
  <c r="F81" i="1"/>
  <c r="K80" i="1"/>
  <c r="G80" i="1"/>
  <c r="F80" i="1"/>
  <c r="K79" i="1"/>
  <c r="G79" i="1"/>
  <c r="F79" i="1"/>
  <c r="K78" i="1"/>
  <c r="K77" i="1"/>
  <c r="G77" i="1"/>
  <c r="F77" i="1"/>
  <c r="K76" i="1"/>
  <c r="G76" i="1"/>
  <c r="F76" i="1"/>
  <c r="K75" i="1"/>
  <c r="G75" i="1"/>
  <c r="F75" i="1"/>
  <c r="K74" i="1"/>
  <c r="G74" i="1"/>
  <c r="F74" i="1"/>
  <c r="K73" i="1"/>
  <c r="G73" i="1"/>
  <c r="F73" i="1"/>
  <c r="K72" i="1"/>
  <c r="G72" i="1"/>
  <c r="F72" i="1"/>
  <c r="K71" i="1"/>
  <c r="G71" i="1"/>
  <c r="F71" i="1"/>
  <c r="K70" i="1"/>
  <c r="G70" i="1"/>
  <c r="F70" i="1"/>
  <c r="K69" i="1"/>
  <c r="G69" i="1"/>
  <c r="F69" i="1"/>
  <c r="K68" i="1"/>
  <c r="G68" i="1"/>
  <c r="F68" i="1"/>
  <c r="K67" i="1"/>
  <c r="G67" i="1"/>
  <c r="F67" i="1"/>
  <c r="K66" i="1"/>
  <c r="G66" i="1"/>
  <c r="F66" i="1"/>
  <c r="K65" i="1"/>
  <c r="G65" i="1"/>
  <c r="F65" i="1"/>
  <c r="K64" i="1"/>
  <c r="G64" i="1"/>
  <c r="F64" i="1"/>
  <c r="K63" i="1"/>
  <c r="G63" i="1"/>
  <c r="F63" i="1"/>
  <c r="K62" i="1"/>
  <c r="G62" i="1"/>
  <c r="F62" i="1"/>
  <c r="K61" i="1"/>
  <c r="G61" i="1"/>
  <c r="F61" i="1"/>
  <c r="K60" i="1"/>
  <c r="G60" i="1"/>
  <c r="F60" i="1"/>
  <c r="K59" i="1"/>
  <c r="G59" i="1"/>
  <c r="F59" i="1"/>
  <c r="K58" i="1"/>
  <c r="G58" i="1"/>
  <c r="F58" i="1"/>
  <c r="K57" i="1"/>
  <c r="G57" i="1"/>
  <c r="F57" i="1"/>
  <c r="K56" i="1"/>
  <c r="G56" i="1"/>
  <c r="F56" i="1"/>
  <c r="K55" i="1"/>
  <c r="G55" i="1"/>
  <c r="F55" i="1"/>
  <c r="K54" i="1"/>
  <c r="G54" i="1"/>
  <c r="F54" i="1"/>
  <c r="K53" i="1"/>
  <c r="G53" i="1"/>
  <c r="F53" i="1"/>
  <c r="K52" i="1"/>
  <c r="G52" i="1"/>
  <c r="F52" i="1"/>
  <c r="K51" i="1"/>
  <c r="G51" i="1"/>
  <c r="F51" i="1"/>
  <c r="K50" i="1"/>
  <c r="G50" i="1"/>
  <c r="F50" i="1"/>
  <c r="K49" i="1"/>
  <c r="G49" i="1"/>
  <c r="F49" i="1"/>
  <c r="K48" i="1"/>
  <c r="G48" i="1"/>
  <c r="F48" i="1"/>
  <c r="K47" i="1"/>
  <c r="G47" i="1"/>
  <c r="F47" i="1"/>
  <c r="K46" i="1"/>
  <c r="G46" i="1"/>
  <c r="F46" i="1"/>
  <c r="K45" i="1"/>
  <c r="G45" i="1"/>
  <c r="F45" i="1"/>
  <c r="K44" i="1"/>
  <c r="G44" i="1"/>
  <c r="F44" i="1"/>
  <c r="K43" i="1"/>
  <c r="G43" i="1"/>
  <c r="F43" i="1"/>
  <c r="K42" i="1"/>
  <c r="G42" i="1"/>
  <c r="F42" i="1"/>
  <c r="K41" i="1"/>
  <c r="G41" i="1"/>
  <c r="F41" i="1"/>
  <c r="K40" i="1"/>
  <c r="G40" i="1"/>
  <c r="F40" i="1"/>
  <c r="K39" i="1"/>
  <c r="G39" i="1"/>
  <c r="F39" i="1"/>
  <c r="K38" i="1"/>
  <c r="G38" i="1"/>
  <c r="F38" i="1"/>
  <c r="K37" i="1"/>
  <c r="G37" i="1"/>
  <c r="F37" i="1"/>
  <c r="K36" i="1"/>
  <c r="G36" i="1"/>
  <c r="F36" i="1"/>
  <c r="K35" i="1"/>
  <c r="G35" i="1"/>
  <c r="F35" i="1"/>
  <c r="K34" i="1"/>
  <c r="G34" i="1"/>
  <c r="F34" i="1"/>
  <c r="K33" i="1"/>
  <c r="G33" i="1"/>
  <c r="F33" i="1"/>
  <c r="K32" i="1"/>
  <c r="G32" i="1"/>
  <c r="F32" i="1"/>
  <c r="K31" i="1"/>
  <c r="G31" i="1"/>
  <c r="F31" i="1"/>
  <c r="K30" i="1"/>
  <c r="G30" i="1"/>
  <c r="F30" i="1"/>
  <c r="K29" i="1"/>
  <c r="G29" i="1"/>
  <c r="F29" i="1"/>
  <c r="K28" i="1"/>
  <c r="G28" i="1"/>
  <c r="F28" i="1"/>
  <c r="K27" i="1"/>
  <c r="G27" i="1"/>
  <c r="F27" i="1"/>
  <c r="K26" i="1"/>
  <c r="G26" i="1"/>
  <c r="F26" i="1"/>
  <c r="K25" i="1"/>
  <c r="G25" i="1"/>
  <c r="F25" i="1"/>
  <c r="K24" i="1"/>
  <c r="G24" i="1"/>
  <c r="F24" i="1"/>
  <c r="K23" i="1"/>
  <c r="G23" i="1"/>
  <c r="F23" i="1"/>
  <c r="G22" i="1"/>
  <c r="F22" i="1"/>
  <c r="K21" i="1"/>
  <c r="G21" i="1"/>
  <c r="F21" i="1"/>
  <c r="K20" i="1"/>
  <c r="G20" i="1"/>
  <c r="F20" i="1"/>
  <c r="K19" i="1"/>
  <c r="G19" i="1"/>
  <c r="F19" i="1"/>
  <c r="K18" i="1"/>
  <c r="G18" i="1"/>
  <c r="F18" i="1"/>
  <c r="K17" i="1"/>
  <c r="G17" i="1"/>
  <c r="F17" i="1"/>
  <c r="K16" i="1"/>
  <c r="G16" i="1"/>
  <c r="F16" i="1"/>
  <c r="K15" i="1"/>
  <c r="G15" i="1"/>
  <c r="F15" i="1"/>
  <c r="K14" i="1"/>
  <c r="G14" i="1"/>
  <c r="F14" i="1"/>
  <c r="K12" i="1"/>
  <c r="G12" i="1"/>
  <c r="F12" i="1"/>
  <c r="K11" i="1"/>
  <c r="G11" i="1"/>
  <c r="F11" i="1"/>
  <c r="K10" i="1"/>
  <c r="G10" i="1"/>
  <c r="F10" i="1"/>
  <c r="K9" i="1"/>
  <c r="G9" i="1"/>
  <c r="F9" i="1"/>
  <c r="K8" i="1"/>
  <c r="G8" i="1"/>
  <c r="F8" i="1"/>
  <c r="K7" i="1"/>
  <c r="G7" i="1"/>
  <c r="F7" i="1"/>
  <c r="K6" i="1"/>
  <c r="G6" i="1"/>
  <c r="F6" i="1"/>
  <c r="K5" i="1"/>
  <c r="G5" i="1"/>
  <c r="F5" i="1"/>
  <c r="K4" i="1"/>
  <c r="G4" i="1"/>
  <c r="F4" i="1"/>
</calcChain>
</file>

<file path=xl/sharedStrings.xml><?xml version="1.0" encoding="utf-8"?>
<sst xmlns="http://schemas.openxmlformats.org/spreadsheetml/2006/main" count="618" uniqueCount="303">
  <si>
    <t>FOI</t>
  </si>
  <si>
    <t>Request fulfilled</t>
  </si>
  <si>
    <t>These are all questions pertaining to Local Authority/ Public sector vehicle fleets and associated systems
1. Full fleet list with vehicle makes types and quantities?
2. Any fleet replacement programmes planned for the next five years, with details of the manufacturer that will be used if already agreed.
3. Total number of vehicles with CCTV camera systems installed?
4. Who is the CCTV system provider
5. Total Number of vehicles with vehicle tracking / telematics installed?
6. Who is the Telematics system provider?
7. Contract budgets, length of contract, expiry date and annual spend, for telematics and camera systems?
8. Details of all safety-related incidents in the last five years?
9. Do you currently operate waste services (collections) directly, or through a waste/recycling/street cleansing contractor such as Biffa, Suez or Veolia. If through a contractor, please name them (if relevant)?
10. Which of the IT systems below do you use for the management of day-to-day municipal waste management/cleansing services (if relevant):
a. Yotta
b. Bartec Collective
c. Whitespace/Powersuite
d. Selected Interventions / Echo
e. Core (Suez)
f. Webaspx
g. Other: [please name]
11. When is your current contract for the IT system OR outsourced waste contract for waste collections management due to expire (if relevant)?</t>
  </si>
  <si>
    <t>Please find attached our response to your FOI.</t>
  </si>
  <si>
    <t>CBC has not included either the Decision Notice or the CBC email to A Clarke Design under which it was forwarded.
Kindly supply both together with confirmation of the time of the Decision Notice being issued as requested earlier.</t>
  </si>
  <si>
    <t>The decision notice can be viewed and/or downloaded from our website by following this link: https://publicaccess.cheltenham.gov.uk/online-applications/applicationDetails.do?activeTab=documents&amp;keyVal=SFKM4XELL9M00
The decision notice was issued on 26th July 2024 at 08:18 
The covering email is attached.</t>
  </si>
  <si>
    <t>•	A record of your first considerations of what action to take for biodiversity, which was due to be completed by 1 January 2024. 
•	Any policies and objectives for biodiversity which were agreed as soon as possible after this
•	How many hectares of priority habitat you have identified for restoration or creation in the next five years</t>
  </si>
  <si>
    <t xml:space="preserve">Please find attached the information requested. </t>
  </si>
  <si>
    <t>EIR</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</si>
  <si>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MONTPELLIER WALK
CHELTENHAM
GLOUCESTERSHIRE
GL50 1SD
</t>
  </si>
  <si>
    <t>EIR: 10707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</si>
  <si>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17 SPRINGBANK ROAD
CHELTENHAM
GLOUCESTERSHIRE
GL51 0NQ</t>
  </si>
  <si>
    <t>EIR: 10708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</si>
  <si>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BEAUMONT DRIVE
CHELTENHAM
GLOUCESTERSHIRE
GL51 0LF</t>
  </si>
  <si>
    <t>EIR: 10709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</si>
  <si>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I’m writing on behalf of our charity Nowans Community Trust/Lives of Colour, an organisation dedicated to promoting equity, diversity, inclusion, and equitable opportunities within our community. Our mission is to elevate the voices of ethnically and culturally diverse communities through education, events, and training for equitable futures and to foster a culture that values inclusivity and representation in Gloucestershire and beyond. 
In line with our commitment to transparency and accountability, we respectfully request access to emails communications and meetings records related to (Lives of Colour and Nowans Community Trust). Time from 1st September 2018 to 2nd of October 2024. This information is vital for our ongoing projects aimed at developing programs and enhancing our outreach efforts. 
To facilitate our analysis, we would appreciate it if the information could be provided in PDF format and Excel in terms of number of communications etc. If there is a cost associated for processing this request, please inform us in advance. 
Should you require any additional information or clarification to assist in fulfilling this request, please feel free to contact me directly at 07804 307 124 or the email address above. We are eager to collaborate with your office to ensure a smooth and efficient process. 
Thank you for your attention to this important matter. We look forward to your prompt response and furthering our shared commitment to transparency and community engagement. 
</t>
  </si>
  <si>
    <t>Thank you for your email.
I wanted to let you know that we no longer require this information, as the incident that led to the request has now been resolved.</t>
  </si>
  <si>
    <t>Your Request:
1. Energy Consumption and Cost:
•	How much energy, in kilowatt-hours (kWh), was consumed via cremations for each of the past four years (year end 31st March, latest year being y/e 31st March 2024)? This is referring only to the energy consumption of the cremation itself, as opposed to ancillary energy use in the crematorium. If this information is not available, please provide total Scope 1 emissions from cremations over the same period as an alternative. 
•	Could you please provide data on the cost of this energy consumption for each of the past four years (year end 31st March, latest year being y/e 31st March 2024)?
2. Cremation Pricing and Frequency:
•	Could you please provide data on the average revenue received for an attended and an unattended cremation for each of the past four years (year end 31st March, latest year being y/e 31st March 2024)? This is referring to cremation fees charged. Please provide separate answers for attended and unattended cremations, if possible.
•	What is the total number of attended and unattended cremations that have taken place for each of the past four years (year end 31st March, latest year being y/e 31st March 2024) in your crematorium? Please provide separate answers for attended and unattended cremations, if possible.
•	Please also provide data on ‘ancillary’ cremation revenue received for each of the past four years (year end 31st March, latest year being y/e 31st March 2024). By ‘ancillary’, we mean any additional revenues received related to cremations, but outside of the core cremation fee. For example: cremation memorials / cremation plots, provision of in-house celebrant, photo tributes, etc.. Please provide data on this revenue broken down by type of revenue as is possible.
If the information could be provided in a structured format in an excel format that would be much appreciated.</t>
  </si>
  <si>
    <t>1. Energy Consumption and Cost:
•	How much energy, in kilowatt-hours (kWh), was consumed via cremations for each of the past four years (year end 31st March, latest year being y/e 31st March 2024)? This is referring only to the energy consumption of the cremation itself, as opposed to ancillary energy use in the crematorium. If this information is not available, please provide total Scope 1 emissions from cremations over the same period as an alternative. 
•	Could you please provide data on the cost of this energy consumption for each of the past four years (year end 31st March, latest year being y/e 31st March 2024)?
Do not have the data for this. The Cheltenham FTIII’s don’t have dedicated kWhr meters fit to them, they have gas meters so it will tell you how much gas you use per cremation, but not electric.
2. Cremation Pricing and Frequency:
•	Could you please provide data on the average revenue received for an attended and an unattended cremation for each of the past four years (year end 31st March, latest year being y/e 31st March 2024)? This is referring to cremation fees charged. Please provide separate answers for attended and unattended cremations, if possible.
1.4.23-31.3.24 unattended £400 attended £1018
1.4.22-31.3.23 unattended £450 attended £925
1.4.21-31.3.22 unattended £400 attended £890
1.4.20-31.3.21 unattended £400 attended £890
•	What is the total number of attended and unattended cremations that have taken place for each of the past four years (year end 31st March, latest year being y/e 31st March 2024) in your crematorium? Please provide separate answers for attended and unattended cremations, if possible.
1.4.23-31.3.24 unattended 182 attended 1597
1.4.22-31.3.23 unattended 137 attended 1799
1.4.21-31.3.22 unattended 147 attended 1601
1.4.20-31.3.21 unattended 499 attended 1449 covid restrictions applied
•	Please also provide data on ‘ancillary’ cremation revenue received for each of the past four years (year end 31st March, latest year being y/e 31st March 2024). By ‘ancillary’, we mean any additional revenues received related to cremations, but outside of the core cremation fee. For example: cremation memorials / cremation plots, provision of in-house celebrant, photo tributes, etc.. Please provide data on this revenue broken down by type of revenue as is possible.
2020/21: £142,022
2021/22: £202,487
2022/23: £176,033
2023/24: £179,164</t>
  </si>
  <si>
    <t>For background to this request, please note the Government's guidance on design codes as part of the planning process:
https://www.gov.uk/government/publications/national-model-design-code
Please advise:
1. Has your local authority adopted a design code? if so please provide a copy.
2. If you have adopted a Design Code, what measures (if any) you undertook to test its popular support locally? Specifically, was any market research conducted? Was the relative support of alternative types of architecture measured using illustrated examples?
3. If you have not adopted a Design Code, what plans (if any) do you have to do so?</t>
  </si>
  <si>
    <t>1. Has your local authority adopted a design code? if so please provide a copy.
No, we have not.
2. If you have adopted a Design Code, what measures (if any) you undertook to test its popular support locally? Specifically, was any market research conducted? Was the relative support of alternative types of architecture measured using illustrated examples?
N/A
3. If you have not adopted a Design Code, what plans (if any) do you have to do so?
Yes, we are working with adjoining authorities (Tewkesbury Borough and Gloucester City) to prepare a joint code. It is currently at a very early/inception stage.</t>
  </si>
  <si>
    <t xml:space="preserve">We would like to know about how you implemented the Severe Weather Emergency Protocol from 01/01/2021 to 31/03/2024. We are interested in when SWEP was activated, the length of these activations, the overall number of emergency spaces made available, and additional emergency space specifically for young people and those defined as priority need in legislation. 
The UK Health Security Agency last issued guidance to local authorities on how SWEP should be implemented in September 2023: Supporting vulnerable people before and during cold weather: people homeless and sleeping rough - GOV.UK (www.gov.uk). </t>
  </si>
  <si>
    <t>Please find attached the response to the SWEP FOI.</t>
  </si>
  <si>
    <t>1. The details of any office accommodation your organisation provides to staff to carry out trade union business. Please include details of:
•	space measured in square feet
•	how much of this space is contained within entirely separate buildings (i.e. occupied solely by staff carrying out trade union business)
•	whether a professional valuation of the market rental value of the space has been sought either in-house or externally, and if so, what the valuation of the space was
•	any charges the council levy for office space given to trade unions.
2. Do you deduct trade union subscriptions for any of your employees via payroll (sometimes known as the "check off" system)? If so, do you charge a fee to the trade unions concerned for providing this service? 
3. With regard to trade union facility time, please provide the total cost of facility time from your pay bill for the financial year 2023/24 and the budget for the current financial year. Please also advise the current number of employees that you fund to be union officials, measured as full time equivalents? (For guidance on definitions please refer to the Government's Transparency Code for local government: https://www.gov.uk/government/publications/local-government-transparency-code-2015/local-government-transparency-code-2015)
4. Please advise any estimates for other costs met for those staff on trade union facility time apart from salaries - including travel expenses, office supplies, telephone expenses and energy bills.</t>
  </si>
  <si>
    <t xml:space="preserve">1. The details of any office accommodation your organisation provides to staff to carry out trade union business. Please include details of:
•	space measured in square feet
•	how much of this space is contained within entirely separate buildings (i.e. occupied solely by staff carrying out trade union business)
•	whether a professional valuation of the market rental value of the space has been sought either in-house or externally, and if so, what the valuation of the space was
•	any charges the council levy for office space given to trade unions.
Reply: The Council does not provide dedicated space for sole use of staff to carry out trade union business. 
2. Do you deduct trade union subscriptions for any of your employees via payroll (sometimes known as the "check off" system)? If so, do you charge a fee to the trade unions concerned for providing this service? 
Reply: The Council does not support the check off system. 
3. With regard to trade union facility time, please provide the total cost of facility time from your pay bill for the financial year 2023/24 and the budget for the current financial year. Please also advise the current number of employees that you fund to be union officials, measured as full time equivalents? (For guidance on definitions please refer to the Government's Transparency Code for local government: https://www.gov.uk/government/publications/local-government-transparency-code-2015/local-government-transparency-code-2015)
Reply: please see data by clicking on the following link: https://www.cheltenham.gov.uk/downloads/file/9869/cbc_-_trade_union_facility_time_data_2022-23
4. Please advise any estimates for other costs met for those staff on trade union facility time apart from salaries - including travel expenses, office supplies, telephone expenses and energy bills.
Reply: 0 Travel expenses. 0 Telephone Expenses 0 Office supplies 0 additional energy bills cost due to no separate accommodation being provided. </t>
  </si>
  <si>
    <t>1.	Fleet Size and List.
2.	Value of vehicle hire expenditure for 2023.</t>
  </si>
  <si>
    <t>1.	Fleet Size and List. Please find attached the list requested.
2.	Value of vehicle hire expenditure for 2023. figure is £59,069 for the financial year 2023/24.</t>
  </si>
  <si>
    <t xml:space="preserve">Under the FOI Act 2000 we would like to request the following information:-
During the years:-
January 2020 - December 2020 
January 2021 - December 2021 
January 2022 - December 2022
January 2023 - December 2023
January 2024 - To Current Date 
1. How many dogs/cats entered your local authority pounds (also known as kennels or animal shelters) in your area?
2. How many of these dogs/cats were euthanised?
3. For each dog/cat that was euthanised can you provide the breed, age, gender, microchip status and reason for euthanasia? 
4. How many were reclaimed by their owners?
5. 
A) How many were passed to a welfare organisation. 
B) What checks do you make on the welfare organisation prior to sending dogs to rescue? 
C) What is the criteria for being an accepted as a local authority welfare organisation?
6. In relation to question 5 How many dogs and cats were subsequently rehomed and how many were euthanised at the rescue? 
7 What is the amount of money spent euthanising dogs during the dates stated above?
8 What is the amount of money spent on vets fees, not including euthanasia during the dates stated above? 
9 Please supply figures for the number of dogs seized as a banned breed type under the Dangerous Dogs Act during the dates stated above. Please provide breed details, gender, age, microchip status and reason for euthanasia.
10 In relation to question 9 how many dogs were euthanised, how many were returned to their owners, new homes or rescue organisations/sanctuaries. 
11 What is the amount of money spent on the boarding of banned breed dogs and associated veterinary costs including euthanasia?
12 Please provide full details of your contracts for the management of "stray" animals, including key performance indicators and the amounts paid under this contract. Please provide full disclosure of euthanasia records. This will include but not limited to:
Number of dogs/cats collected,
Number of dogs/cats reunited within 24 hours, 
Number of dogs/cats reunited after 24 hours and before 7 clear days,
Number of dogs/cats re-homed,
Number of dogs/cats euthanised including: 
Breed, Sex, Microchip Number, Age, Reason for Euthanasia, How body disposed.
13 Please include and specify full details of dogs surrendered, rehomed or euthanised via the RSPCA, vet practices and local police authorities.
In addition we request a breakdown on the disposal of animals euthanised during the above years into categories and descriptions including but not limited to:
Individual cremation 
Communal cremation 
Individual burial 
Communal burial 
Carcasses donated and to whom 
Carcasses sold and to whom and payments made
Since 10 June 2024 it has been a legal requirement to microchip cats. We request the following information:
Do you provide cats with the same 7 day holding period as dogs to give time for owners to be located? 
On completion of a 7 day holding period does the cat become the property of the local authority?
How do you proceed with rehoming? 
If no holding period or facility is available please provide answers to the questions below:-
Why?
What happens to microchipped and non microchipped cats who are believed to be strays? 
Do local vet practices contact you for stray facilities? 
What is your policy relating to deceased cats? Please provide details of scanning microchips, logging information, reunification procedures and disposal methods. </t>
  </si>
  <si>
    <t>We do not hold this information.
The service is operated by us on behalf of WRS enquiries@worcsregservices.gov.uk 
Contact the technical service manager at the above email.</t>
  </si>
  <si>
    <t>Can you please confirm whether your organisation either has, is working towards or intends to work towards the White Ribbon accreditation.</t>
  </si>
  <si>
    <t xml:space="preserve">Our response is as follows:
Thank you for drawing our attention to the White Ribbon Accreditation Programme. 
At the moment, the Council is not working towards accreditation. However, the Council very much supports the ethos of the White Ribbon accreditation and could potentially see the benefit of signing up, though this would have to be thought through in terms of the financial commitment and the officer resource required. 
The Council is currently working with the VIAWG group to pull together a programme of activities to mark the 16 days of action which starts on 25 November which will include the Reclaim the Night march and encouraging organisation and businesses to show their support via using the colour orange. </t>
  </si>
  <si>
    <t>To Whom It May Concern,
I am in the process of conducting some market research into the Private Hire market across the UK.
Could you please provide a list of Private Hire Operators licenced by your authority.</t>
  </si>
  <si>
    <t>CPTRADEAS
7 Days Cars
727 Private Hire
A&amp;M Private Hire
A2B Cheltenham
A2B Cheltenham Trading As Five Star
AFT Cars
Airport Priority Cars
Andycars Cheltenham Trading As Five Star
Associated Broad Campden Cars Ltd
Azure Luxury Cars
Central Cars
Cheltenham Cabs
Cheltenham Cars 2 Airport
Cheltenham Chauffeur
Cheltonian Airport Transfers
Cleeve Airport Cars
Cleeveline Taxis
Cotswold Car Transfers
Croft Transport
Dial-A-Car
Easy Cars
Elite Transfers Gloucestershire Ltd
Kerry Dyer
MHB Transport
Pure Class
Regency Airport Cars Limited
Robs Transport
SBS Travel
Skyride Airport Taxis
Spa Tax
Starline
Stephen Smith
T&amp;M Airport Transfers
Three 2 One
Tims Transport Ltd
Tivoli Wines Ltd
V4 Class Chauffeurs</t>
  </si>
  <si>
    <t>I am writing to request information under the Freedom of Information Act 2000 regarding Cheltenham Borough Council's expenditure on hotel accommodation for homelessness and refugee support over the last 12 months.
Please provide the following details:
- Total expenditure on hotel accommodation for homelessness and refugee-related purposes during the specified period.
- Number of hotel nights booked for individuals experiencing homelessness and/or refugees.
- A list of hotels where bookings were made, along with the respective amounts spent at each hotel.
I would appreciate it if the information could be provided in a spreadsheet format, with the breakdown by month if available.</t>
  </si>
  <si>
    <t>Closed clarification not given</t>
  </si>
  <si>
    <t>Please can you provide me with the following information under the Freedom Of Information Act 2000:-
A list of all properties that have any credit balance on their business rates account 
1.	The account number 
2.	The account holder 
3.	The property address including postcode 
4.	Billing authority reference number 
5.	The current balance 
6.	Account start date 
7.	Account end date</t>
  </si>
  <si>
    <t>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</si>
  <si>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Please find attached</t>
  </si>
  <si>
    <t>Dog warden services in Cheltenham are carried out by Worcestershire Regulatory Services, please contact them directly for the requested information - enquiries@worcsregservices.gov.uk</t>
  </si>
  <si>
    <t>Under the Freedom of Information Act, please could you provide the following information. 
1.	How many penalty charge notices (PCNs) related specifically to parking were issued to drivers in 2022, 2023 and 2024 thus far for each year separately? Please break down the data for each year by month.
2.	The total income from PCNs issued to drivers specifically related to parking in 2022, 2023 and 2024 thus far for each year separately. Please break down the data for each year by month.
3.	The number of PCNs issued to drivers specifically from fines related to parking that were contested in 2022, 2023 and 2024 thus far for each year separately.
4.	The number of PCNs related specifically to parking that were successful in their appeal in 2022, 2023 and 2024 thus far for each year separately.
5.	The number of PCNs appealed that cited confusing or unclear signage as the reason for appeal.</t>
  </si>
  <si>
    <t>1.	How many penalty charge notices (PCNs) related specifically to parking were issued to drivers in 2022, 2023 and 2024 thus far for each year separately? Please break down the data for each year by month.
Month	PCN's issued
Jan-22	572
Feb-22	347
Mar-22	304
Apr-22	300
May-22	300
Jun-22	388
Jul-22	382
Aug-22	312
Sep-22	275
Oct-22	355
Nov-22	317
Dec-22	89
Jan-23	326
Feb-23	327
Mar-23	530
Apr-23	447
May-23	493
Jun-23	473
Jul-23	503
Aug-23	403
Sep-23	624
Oct-23	486
Nov-23	373
Dec-23	144
Jan-24	326
Feb-24	166
Mar-24	318
Apr-24	411
May-24	420
Jun-24	335
Jul-24	247
Aug-24	255
Sep-24	467
2.	The total income from PCNs issued to drivers specifically related to parking in 2022, 2023 and 2024 thus far for each year separately. Please break down the data for each year by month.
Month	Income
Jan-22	£ 12,563.00 
Feb-22	£ 9,486.52 
Mar-22	£ 8,261.53 
Apr-22	£ 7,660.00 
May-22	£ 6,638.00 
Jun-22	£ 8,726.00 
Jul-22	£ 9,105.00 
Aug-22	£ 7,142.00 
Sep-22	£ 6,623.00 
Oct-22	£ 9,771.00 
Nov-22	£ 7,279.00 
Dec-22	£ 3,261.00 
Jan-23	£ 6,739.00 
Feb-23	£ 6,896.82 
Mar-23	£ 11,108.00 
Apr-23	£ 9,899.00 
May-23	£ 11,662.00 
Jun-23	£ 11,472.00 
Jul-23	£ 12,051.00 
Aug-23	£ 10,272.00 
Sep-23	£ 13,973.00 
Oct-23	£ 13,023.00 
Nov-23	£ 10,362.00 
Dec-23	£ 5,237.00 
Jan-24	£ 8,767.00 
Feb-24	£ 7,169.00 
Mar-24	£ 7,630.00 
Apr-24	£ 8,113.66 
May-24	£ 13,552.00 
Jun-24	£ 8,423.00 
Jul-24	£ 8,021.00 
Aug-24	£ 7,728.00 
Sep-24	£ 8,734.00 
Response to Q3, Q4 &amp; Q5, I can confirm that the council holds information relevant to your Q3, Q4 &amp; Q5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t>
  </si>
  <si>
    <t>1.	How many full planning applications have been made in total since 2 April 2024?
2.	How many of those applications are subject to mandatory BNG (i.e. not covered by the Biodiversity Gain Requirements (Exemptions) Regulations 2024), and please could you provide the application reference numbers for those?</t>
  </si>
  <si>
    <t>Our response to this (in red below) and relevant document attached.
•	Any policies or papers published since 1 November 2023 which state the percentage of biodiversity net gain your council will require as a condition for planning permission (under the Environment Act 2021) (a) as part of an agreed Local Plan; or (b) as part of a draft Local Plan. Regulation 18 Consultation Document attached (December 2023) 
•	How many hectares of land has been improved for biodiversity on-site as part of a development for the purposes of biodiversity net gain since 12 February 2024 Zero 
•	How many hectares of land has been improved for biodiversity off-site for the purposes of biodiversity net gain related to developments in your authority area since 12 February 2024 Zero</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</si>
  <si>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NAUNTON PARADE
CHELTENHAM
GLOUCESTERSHIRE
GL53 7NP</t>
  </si>
  <si>
    <t xml:space="preserve">EIR: 10725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</si>
  <si>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Please could you kindly send me any information you may hold relating to 'public health act' or 'welfare' or 'contract' or 'paupers' funerals having taken place or due to take place, and/or persons who have died with no known next of kin since 1/8/24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</si>
  <si>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Our website is up to date with the information we can share relating to Public Health Funerals. The list is here. Cases as recent as requested (post 1/8/24) are unlikely to have been completed yet, so won’t have made the list, yet. We only add them to the list when the funeral has been completed and any outstanding costs have been reclaimed. In some cases this can take a few months.</t>
  </si>
  <si>
    <t>Please could you confirm:
a)	Whether your leisure centres are held by a charitable trust and
b)	Whether you receive charitable or other business rate reliefs on your leisure assets?</t>
  </si>
  <si>
    <t>In light of the discovery of a mass grave containing stillborn babies in Royton Cemetery, Oldham, and the discovery of mass graves containing stillborn babies in Landican, Wirral, please could you provide localised details for the following:
*Number of mass (unmarked) graves containing still born babies
*Number of still born babies buried in mass (unmarked) graves
*Date of earliest mass (unmarked) grave
*Date of last mass (unmarked) grave
In addition, please can you state whether or not burial records for these mass graves are available online.</t>
  </si>
  <si>
    <t>“There are no “mass graves” as such. We have individual graves that have more than one burial within, albeit with a high number interred. We do have several areas where there are communal burials of still born babies, but these are also in individual public graves which can also contain adults as well so not solely stillborn babies within them. 
None of our records are computerised. It would be almost impossible to retrieve the data requested in such volumes given the size of Cheltenham’s Cemetery and its age. We will perform individual searches for people who contact us and request. The process is extremely time consuming as none of our records, maps and plans are in any kind of digital format. Our records for the information requested are written in historic books and our maps are old, historic wall mounted wax maps.”</t>
  </si>
  <si>
    <t>Please can you supply me with the following information:
Registration number
Make
Model
Colour
Licence start and end dates (if available)
for all vehicles registered as a Taxi, Hackney Carriage or for Private Hire from May 2024 to the present day.</t>
  </si>
  <si>
    <t>Please see attached response for FOI 10731</t>
  </si>
  <si>
    <t>Please supply the below in accordance with the Freedom of Information Act:
- The number of households on the local authority's housing waiting list as of September 2024
- The number of households on the local authority's housing waiting list as of September 2023
Please note that I have asked for households on the waiting list. If your response is the number of people, then please specify.</t>
  </si>
  <si>
    <t>The number of households on the local authority's housing waiting list as of September 2024: 2,629 households (as of 05/09/2024)
- The number of households on the local authority's housing waiting list as of September 2023- 2,589 households (as of 07/09/2023)</t>
  </si>
  <si>
    <t>Please can you provide the following information:
1: Have you created a data archive for some or all of your housing management data –( properties, tenancies, tenants, rent transactions, court actions, repairs, servicing data, asset data)
No
Yes (some)
Yes (all)
2: Was this a bespoke solution or an “off-the-shelf” solution
3: If off the shelf, what is the product and vendor
4: How much did the solution cost to implement
5: What is the annual license fee for the solution
6: How long did it take to implement the solution
7: Please describe the technology used and the architecture of the solution</t>
  </si>
  <si>
    <t>We do not have a separate data archiving solution for our housing management data. 
As this is no the answers to all other questions of the FOI is also no.</t>
  </si>
  <si>
    <t xml:space="preserve">1.	A copy of your authority’s response to the Government consultation on the “proposed reforms to the National Planning Policy Framework and other changes to the planning system”, which closed on September 24th 2024. Please include copies of all consultation response documents submitted by your authority.
2.	Any statistical analysis carried out that informed this response </t>
  </si>
  <si>
    <t>Required Information; -
A list of hereditaments where there is a credit of over £2,000 on the account.
A list of hereditaments where there has been a right on over £2000.
Please include;-
• Property Reference Number (also known as Billing Authority Reference Number) of the property on which the charge is made. This is not the Rate Demand or Account Number.
• Current Rateable Value
• Account holder name
• Property address
• The billing address (where different to the property address)</t>
  </si>
  <si>
    <t>I am looking to receive information on illegal vape seizures.
Do you have the data on many units of illegal vapes were seized in your local authorities during the following time periods?
1st January 2022 &gt; 31st Dec 2022
1st January 2023 &gt; 31st Dec 2023
1st January 2024 &gt; current date</t>
  </si>
  <si>
    <t>This is a nill response from Cheltenham Borough Council. You may wish to contact Gloucestershire Trading Standards for this information.</t>
  </si>
  <si>
    <t>What is the number and cost of personal injury claims to the council over the months October-February from the last five calendar years? If possible, could these be segmented by type of personal injury claim?</t>
  </si>
  <si>
    <t>FOI Answer:
All claims of this nature are protected by the relevant liability insurance policies, so these claims would not represent a direct cost to the Council, as claims – where settled – are settled by the insurer. Data as follows, for months October to February:
2020 – No Claims
2021 – No Claims
2022 – Two Claims. Claim 1 – settled at £10,263. Claim 2 – declined and no expenditure. Both claims Slips/Trips/Falls.
2023 – One Claim – declined, no expenditure. Claim was Slips/Trips/Falls.
2024 – No Claims</t>
  </si>
  <si>
    <t>What debt enforcement agencies does your council currently use?
Broken down by each debt enforcement agency, please can you tell me - 
1.	How many complaints has your council received relating to the behaviour or conduct of the enforcement agencies/bailiffs/debt collectors who have been working on behalf of your council?
2.	How many of the complaints has your council upheld?
3.	If known, how many complaints were passed to the Local Government &amp; Social Care Ombudsman?</t>
  </si>
  <si>
    <t>What debt enforcement agencies does your council currently use? None
Broken down by each debt enforcement agency, please can you tell me - 
1.	How many complaints has your council received relating to the behaviour or conduct of the enforcement agencies/bailiffs/debt collectors who have been working on behalf of your council? Nil
2.	How many of the complaints has your council upheld? Nil
3.	If known, how many complaints were passed to the Local Government &amp; Social Care Ombudsman? Nil</t>
  </si>
  <si>
    <t>This is an information request relating to the council's total FTE staff.
Please include the following information for 2022/23, 2023/24 and 2024/25:
•	The total number of staff employed (full-time, part-time, and temporary).
•	A breakdown of staff numbers by department or service area.</t>
  </si>
  <si>
    <t>Attached below is the information you requested 
2024/2025= 437 employees. Figures for part time and full time are not available yet.
2023/2024= 233 employees. 47 Part time. 186 full time.
2022/2023= 231 employees. 53 Part time. 178 full time.
	2022-2023	Number of part time- 
2022-2023	2023-2024	Number of part time
2023-2024	2024-2025
Corporate management	14	2	6	1	12
Committee services	5	1	5	1	7
Major developments	Under 5	0	5	0	9
Project management	7	2	Under 5	1	7
HR	0	0	Under 5	2	9
Communities	6	3	7	3	7
Climate change	Under 5	0	Under 5	0	5
Comms	6	4	7	2	8
Housing benefits	12	0	9	3	9
Revenues and benefits	11	7	13	2	13
NNDR	Under 5	1	Under 5	1	Under 5
Customer services	10	4	10	2	9
Building control	7	0	7	0	6
Town scaping	5	1	Under 5	1	Under 5
Regulatory &amp; Environmental Services	Under 5	0	Under 5	0	under 5
Parks and gardens	8	3	10	3	11
Allotment	Under 5	0	Under 5	0	Under 5
Enforcement	13	3	11	3	11
Pest control	Under 5	0	Under 5	0	Under 5
Homelessness prevention	Under 5	0	Under 5	0	Under 5
Development control	13	3	14	3	14
Business Support Regulatory &amp; Environmental Services	17	4	17	4	17
Public protection	10	1	9	1	11
Licensing	5	1	5	1	Under 5
Town centre enforcement	Under 5		5		Under 5
Car parking	6	1	7	1	5
Cem and crem	16	0	16	0	14
Household waste	Under 5	1	Under 5	1	Under 5
Marketing Cheltenham	5	0	6	0	6
Finance	Under 5	2	8	1	14
Property services	10	0	10	1	12
Municipal offices	5	4	5	4	Under 5
Business support 	5	2	5	1	5
Custodian	Under 5	2	Under 5	3	Under 5
Elections support	Under 5	1	Under 5	1	Under 5
Housing options- CBH					7
Homelessness prevention- CBH					6
County domestic abuse intervention- CBH					Under 5
Community services management- CBH					Under 5
Communities investment- CBH					6
Housing support- CBH					10
ASB Team- CBH					6
Tenancy management team- CBH					9
Customer services- CBH					11
Housing first- CBH					Under 5
Housing services support- CBH					9
Housing income- CBH					13
Empty homes- CBH					5
Property development- CBH					Under 5
Repair team- CBH					59
Estate cleaning- CBH					10
Technical and investment- CBH					20
Information systems- CBH					Under 5
Cashier	Under 5	0	Under 5	0	0
L&amp;D	0	0	Under 5	0	Under 5</t>
  </si>
  <si>
    <t>1) Details of any schemes or programs operated directly by the local authority under the UKSPF People and Skills priority area. Include the budget and the number of staff allocated to the program or scheme and where appropriate the length of the program or scheme.
2) Details of any organisation which has been awarded contracts by the local authority to deliver services covered by the remit of the UKSPF People and Skills priority area, such as upskilling, employment support, and skills provision. Include the names of the organisations, the amounts awarded, and the length of the contract.</t>
  </si>
  <si>
    <t>1) Details of any schemes or programs operated directly by the local authority under the UKSPF People and Skills priority area. Include the budget and the number of staff allocated to the program or scheme and where appropriate the length of the program or scheme. No
2) Details of any organisation which has been awarded contracts by the local authority to deliver services covered by the remit of the UKSPF People and Skills priority area, such as upskilling, employment support, and skills provision. Include the names of the organisations, the amounts awarded, and the length of the contract. No</t>
  </si>
  <si>
    <t xml:space="preserve">Under the Freedom of Information Act, please could I be provided with the total number of light pollution statutory nuisance complaints received during November, December and January in 2021, 2022 and 2023. 
These are complaints that violate the UK Environmental Protection Act 1990 and the Clean Neighbourhoods and Environment Act 2005.
It would be much appreciated if this information could be added to the table below:
	November	December	January
2021			
2022			
2023			
Our Response:
Please note that this date accounts for both commercial and domestic light complaints. 
	November	December	January
2021	1	1	0
2022	0	0	7
2023	1	2	1
</t>
  </si>
  <si>
    <t>1.	How many full planning applications have been made in total since 2 April 2024? This information is on our Planning website. https://publicaccess.cheltenham.gov.uk/online-applications/
2.	How many of those applications are subject to mandatory BNG (i.e. not covered by the Biodiversity Gain Requirements (Exemptions) Regulations 2024), and please could you provide the application reference numbers for those? This information is on our Planning website.</t>
  </si>
  <si>
    <t>Under the terms of the Freedom of Information Act 2000 please could I request a list of Non-Domestic Completion Notices served by the authority from 01/08/2024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</si>
  <si>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We have not issued any completions notices since 01.08.2024 to the present date</t>
  </si>
  <si>
    <t>Full exemption claimed</t>
  </si>
  <si>
    <t xml:space="preserve">	
To: Cheltenham Borough Council
From: British Gas Trading Limited, Millstream, Maidenhead Road, Windsor, Berkshire, SL4 5GD
REQUEST FOR DISCLOSURE OF PERSONAL DATA UNDER SCHEDULE 2 PART 1 PARA 5 (3) OF THE DATA PROTECTION ACT 2018 (DPA) (disclosable in connection with legal proceedings or in defence of a legal right) AND/OR PURSUANT TO SECTION 1 (1) THE FREEDOM OF INFORMATION ACT 2000 (FOIA)
We are a supplier of utilities and currently supplied energy to 323 High Street Cheltenham GL50 3HW.
Non-domestic ratepayer information request
1. Please confirm the name of the individual or entity liable to pay non-domestic rates in respect of the Site from: 27 October 2023.
2. If more than one individual or entity is/was liable to pay non-domestic rates in respect of the Site during the Relevant Period, please confirm:
a. The name of each individual/entity
b. The period in respect of which that individual/entity was liable for the payment of non-domestic rates.
Purpose for disclosure
We need to ascertain liability for a debt which has accrued to the Site during the Relevant Period to protect our legal right to be paid for the supply provided. There is also a prospect of legal proceedings against the tenants/former tenants of the Site for unpaid supplies if the debt is not paid and we will require this information to ensure that those proceedings are commenced against the correct party. Our rights arise under the Electricity Act 1989 and/or the Gas Act 1986.
The entitlement to make this request is made under Schedule 2 Part 1 para 5 (3) of the DPA and/or Section 1 (1) FOIA. 
Should the ratepayer be an individual, we confirm that the information requested is for the purposes of prospective legal proceedings to recover the unpaid debt, meaning that the GDPR provisions relating to personal data do not apply and the information requested is disclosable under Schedule 2 Part 1 Para 5 (3) (a) of the Data Protection Act 2018.
Declaration
We confirm that the information given in this request:
• is correct and complete to the best of our knowledge and belief
• the data requested is required for the Purpose set out above
• that no personal information disclosed under this request will be processed in a way that is incompatible with the Purpose identified
• no information required falls under the special categories defined in Schedule 1 DPA
Further information
We believe that we have provided sufficient information to establish our legitimate purpose for the request but if you need to contact us to make further enquiries to establish our rights in relation to this request please contact:
Bronwyn Petersen
Credit Controller
0330 100 0552
creditinbox@britishgas.co.uk
Next steps
Please provide the requested information within 20 working days of receipt of this request.
We do not believe there are any grounds to decline this request, but if you choose to, please notify us as soon as possible of that decision and provide your full reasoning.
Please also provide contact details of the officer to whom our request can be escalated to for review, if we do not consider the reasons for rejection are valid. 
We would take this opportunity to thank you for your assistance and look forward to hearing from you.
Yours sincerely,
Bronwyn Petersen
Credit Controller 
</t>
  </si>
  <si>
    <t>Thank you for following up on the request for disclosure of information under Schedule 2, Part 1, Paragraph 5 of the Data Protection Act 2018 (DPA). 
We understand your need to identify liable parties to pursue or defend potential legal claims regarding accrued energy charges for the specified site. As a local authority, Cheltenham Borough Council is committed to adhering to data protection laws and ensuring any disclosures comply with the UK GDPR and the DPA 2018.
Grounds for Non-Disclosure
As per data protection obligations, Cheltenham Borough Council must balance the legal grounds for disclosure with the rights and privacy of individuals. The legal exemption under Schedule 2, Part 1, Paragraph 5(3) DPA that you referenced allows for the disclosure of data for legal proceedings, but only when it meets strict criteria for necessity and proportionality. Our assessment considers:
1. Necessity and Proportionality: The requested data must be demonstrated as essential, not merely functional, to your intended proceedings. The necessity requirement under the DPA is not met where alternative methods to obtain the needed information exist, such as contractual records or direct inquiries with the tenants.
2. Direct Relevance: To validate the proportionality of the request, we require further substantiation that directly ties the specific debt to the information requested on particular individuals or entities, thus justifying the need for disclosure.
Without additional evidence connecting the debt to the specific individuals/entities in question, we cannot conclude that the requested data disclosure aligns with the necessity standard under UK GDPR principles.</t>
  </si>
  <si>
    <t>What percentage of total income/s which CBC derives from Council Tax / Fines / 3rd-Party sources / et al, is paid to the Consolidated Fund Account in the following years: 2022, 2023, and 2024.</t>
  </si>
  <si>
    <t>The answer is none.</t>
  </si>
  <si>
    <t>What is the total budget that your council has been given or has allocated for Christmas lighting and decorations within their area of responsibility?</t>
  </si>
  <si>
    <t>The council has allocated £50,500 of budget per year for Christmas and lighting.</t>
  </si>
  <si>
    <t>I am writing on behalf of UNISON to request your assistance in gathering information regarding the NJC pay spines used within your council.
Attached to this email, you will find a letter that contains the questions we need answers for and a spreadsheet to format these answers to send back to us. 
We kindly ask you to fill out this spreadsheet and return it to us at your earliest convenience. 
Please send the completed answers and spreadsheet to FOINJCPay2024@unison.co.uk</t>
  </si>
  <si>
    <t>Please see attached completed spreadsheet (data completed for where the pay scales apply and we have data for this), a copy of our NJC pay scales as requested and question and answers on the word document.</t>
  </si>
  <si>
    <t>1. The annual spend on Christmas lights per year, for the following years:
• 2023
• 2024 (estimated)
2. The annual spend on Christmas decorations (e.g. trees), for the following years:
• 2023
• 2024 (estimated)
3. Have you re-used Christmas Decorations / Lights from a previous year
Yes
No
4. The amount spent by the council on celebrities to turn on Christmas Lights
• In 2023
• In 2024 (predicted)
5. Name of celebrity who turned on Christmas lights for the Council
• In 2023
• In 2024 (predicted)
For the purpose of this FOI, a celebrity is not the local mayor or MP. Anyone who has appeared on television, reality television, it is people in the media. Athletes, authors, etc.</t>
  </si>
  <si>
    <t xml:space="preserve">1. The annual spend on Christmas lights per year, for the following years:
• 2023 £47,000
• 2024 (estimated) £47,000
2. The annual spend on Christmas decorations (e.g. trees), for the following years:
• 2023 N/A
• 2024 (estimated) N/A
3. Have you re-used Christmas Decorations / Lights from a previous year
Yes
No
4. The amount spent by the council on celebrities to turn on Christmas Lights
• In 2023 £0.00
• In 2024 (predicted) £0.00
5. Name of celebrity who turned on Christmas lights for the Council
• In 2023 N/A
• In 2024 (predicted) N/A
For the purpose of this FOI, a celebrity is not the local mayor or MP. Anyone who has appeared on television, reality television, it is people in the media. Athletes, authors, etc.
We commission Cheltenham BID to deliver the Christmas illuminations on our behalf with 2 instalments of £23,500 
We do not hire celebrities for Christmas lights so the switch ons are £0.00 </t>
  </si>
  <si>
    <t>Please could you kindly send me any information you may hold relating to Paupers funerals carried (sometimes referred to as 'Public Health Act' Funerals) where persons who have died with no known next of kin (blood relatives) since 1/8/24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t>
  </si>
  <si>
    <t>Our website is up to date with the information we can share relating to Public Health Funerals. The list is here. Cases as recent as requested [post 1/8/24] are unlikely to have been completed yet, so won’t have made the list, yet. We only add them to the list when the funeral has been completed and any outstanding costs have been reclaimed. In some cases, this can take a few months.</t>
  </si>
  <si>
    <t>Please advise how much costs you charge a customer for each. 
Council Tax and Business Rates summons, and 
Council Tax and Business Rates Liability order</t>
  </si>
  <si>
    <t>Summons cost – Council tax £60.00 Business rates £85.00
Liability orders – no charge for Council tax or Business Rates</t>
  </si>
  <si>
    <t>I am writing to request the most recent shape files related to Tree Preservation Orders (TPOs) in a recognized vector format. Currently, our ability to analyse TPO-designated areas is limited by insufficient detail, and access to these files in vector format is essential for accurate mapping and planning purposes.
If shape files are not available, we would be happy to accept a CSV or XLS file listing all protected trees along with their coordinates so that we can map them accurately in GIS software.
As TPOs are part of public land and environmental records, these files should be publicly accessible. I kindly request that you provide these files in the specified formats for ease of use and integration with our mapping systems.</t>
  </si>
  <si>
    <t>The link below should satisfy the this request.
https://experience.arcgis.com/experience/fe180861b652496e9b38417975b58d13/page/Page/ 
This info is available on the CBC website.
If more clarification is required regarding a specific site or tree, an email to trees@cheltenham.gov.uk should prompt a prompt response.
‘friendly link’: below
https://www.cheltenham.gov.uk/tpo-map
Copies of TPOs are available on request.</t>
  </si>
  <si>
    <t>How many enforcement notices has your council issued against unauthorised gypsy traveller sites in
a.	2024
b.	2023
c.	2022
d.	2021
e.	2020</t>
  </si>
  <si>
    <t>How many enforcement notices has your council issued against unauthorised gypsy traveller sites in
a.	2024 - 4
b.	2023 - 7
c.	2022 - 0
d.	2021 - 0
e.	2020 - 0
All issued with a section 77/76 notice for removal under the Criminal Justice and 
Public Order Act 1994.</t>
  </si>
  <si>
    <t>Under the freedom of information act, I’d like to request the following information:
Between 1st January 2019 and 1st October 2024 how much was spent by the council on SEND (special educational needs and disabilities) provision?
Between 1st January 2019 and 1st October 2024 how much was spent by the council on legal teams for cases dealing with SEND appeals?
Between 1st January 2019 and 1st October 2024 how many SEND appeals were received by the council?
Of these appeal cases decided by tribunal, how many were in favour of the council?</t>
  </si>
  <si>
    <t>Thank you for your enquiry however, Cheltenham Borough Council does not hold the information requested as it relates to a function that Gloucestershire County Council has responsibility for and who may hold the information. 
Please you can contact them directly at: foi@gloucestershire.gov.uk
Regards</t>
  </si>
  <si>
    <t>I am submitting a request under the Freedom of Information Act 2000 for the following data related to children in temporary accommodation.
I would like to know the following:
1. How many children are currently in temporary accommodation as of the 1st of November 2024?
2. The breakdown of these children in educational categories:
- How many are in primary education?
- How many are in secondary education?
- How many are registered as being 15 years of age?
3.  For children currently on your homeless waiting lists:
- How many are known to have health conditions?
- How many are registered as disabled?
4. Spending on temporary accommodation from 1st November 2023 to 1st November 2024:
- Total amount spent on temporary accommodation.
- Breakdown of spending on different types of accommodation (e.g., hotels or B&amp;Bs, private landlords, council-owned properties).
5. The number of tenant complaints regarding temporary accommodation during this period (1st November 2023 - 1st November 2024).</t>
  </si>
  <si>
    <t>I would like to know the following:
1. How many children (Under 18) were living in temporary accommodation on the 25th December 2023?
- If exact records for this date are not available, please provide the most recent data close to this date.
2. How many of these children were 15 years of age at the time?
3. Since January 2020, what is the longest a child (under 18) has had to live in temporary accommodation before being placed in permanent accommodation?
- Please specify the date range if the exact start and end dates are known.
4. What is the average duration that children (under 18) have been spending in temporary accommodation before securing permanent housing?
Please provide definitions or clarifications for any terms or categories used in your response, especially regarding “temporary accommodation” (e.g., whether it includes B&amp;Bs, hostels, or other placements).</t>
  </si>
  <si>
    <t>1. How many children (Under 18) were living in temporary accommodation on the 25th December 2023? 14 - The accommodation was temporary furnished accommodation within social housing stock.
- If exact records for this date are not available, please provide the most recent data close to this date.
2. How many of these children were 15 years of age at the time? 1
3. Since January 2020, what is the longest a child (under 18) has had to live in temporary accommodation before being placed in permanent accommodation? 891 days from 01/01/2020 to 10/06/2022. Actual dates of TA 05/09/2019 to 10/06/2022 which is 1009 days
- Please specify the date range if the exact start and end dates are known.
4. What is the average duration that children (under 18) have been spending in temporary accommodation before securing permanent housing? 130 days</t>
  </si>
  <si>
    <t>1. A list of all civil injunctions restricting protest applied and granted to your public body since 2018. For each injunction listed, please provide:
- A copy of the court judgment
- A copy of any maps detailing the geographic where the injunction applies
If all injunctions are already in the public domain, please provide hyperlinks to where I can locate them.
2. Please specify the total amount of legal costs incurred by your public body to date in regard to each injunction listed in response to Q1, including any costs passed onto the protesters named in the injunction. Please break this figure down by the name of each legal firm/lawyer to which the cost are owed
3. For each injunction listed in response to Q1, please specify the total amount contributed towards legal costs by other organisations or individuals. Please break the total figure down by the name of the organisation or individual and the amount of their contribution.
4. For each injunction listed in response to Q1, please specify the total amount of legal costs that have been passed on to protesters named in the judgment. Please break this figure down by the number of protesters ordered to pay costs.
5. For each injunction listed in response to Q1, please specify the total amount of money in legal costs that has been recouped from protesters named in the judgment. Please break this figure down by the total number of protesters from which your organisation has recouped its costs.
6. For each injunction listed in response to Q1, please specify how many individuals have been arrested for a suspected breach of the injunction.
7. For each injunction listed in response to Q1, please specify how many individuals have been found to have breached the injunction and the penalty that was imposed on each individual. Please include both fines issued as well as sentences/suspended sentences handed down.</t>
  </si>
  <si>
    <t>We have done a detailed search of our case management systems and cannot find any record of having dealt with any protest injunctions since or before 2018.</t>
  </si>
  <si>
    <t>1Religious events 
Can you please provide total costs for the following events, in terms of money given by the council to support festivities: for example, funding firework displays or street decorations.
Christmas, New Year, Easter, Eid, taken altogether, Halloween, Diwali, All Jewish holidays 
Could you please break this down by event, by year, and the specific service paid for: for example, a fireworks display.
Cloud this ideally be presented in a Google sheets document
2National events 
Can you please provide total costs for the following events, in terms of money given by the council to support festivities: for example, funding firework displays, street decorations, flags, bunting, community events (parties for example.
For all events that may be considered a national day. For example, the independence days of nations whose diaspora may live in the council area: Nigeria for example, or Pakistan Defence Day 
If the council does not maintain separate records for the categories mentioned (e.g. Christmas lights and decorations) and instead utilizes a consolidated budget for all festive or annual decorations, please provide the total budget figure for the relevant years. If possible, provide an estimate or breakdown of the portion typically allocated to Christmas-related expenses.</t>
  </si>
  <si>
    <t>The council has allocated £50,500 of budget per year for Events.</t>
  </si>
  <si>
    <t>How many times has the council used powers to fine people who are found to have "deliberately deprived" themselves to claim aid for care costs since the financial year 2017-18
- How much, in cash terms has been paid in this way in the same timeframe (i.e. what was the combined value of the assets?</t>
  </si>
  <si>
    <t>Good morning,
Thank you for your enquiry however, Cheltenham Borough Council does not hold the information requested as it relates to a function that Gloucestershire County Council has responsibility for and who may hold the information. 
Please you can contact them directly at: foi@gloucestershire.gov.uk</t>
  </si>
  <si>
    <t>For each financial year, from 2019-20 to 2023-24, please provide:
• The number of trees planted by the council, its contractors and/or other organisations funded by the council
• The number of trees removed by those listed above
• The number of trees removed after Tree Preservation Orders for those trees were lifted
• The number of trees removed after Tree Preservation Orders for those trees were lifted that were the subject of subsidence claims</t>
  </si>
  <si>
    <t>•	Please find attached tree planting + felling numbers.
•	CBC does not “lift” TPOs. It is possible to research CBC Public Access to find out how many TPO’d trees were felled.
•	If a TPO’d tree is made subject to a subsidence claim and a request is made to fell, the TPO is exempt from the Regulations (because it is a statutory nuisance).</t>
  </si>
  <si>
    <t>1. The number of applicants on your council housing waiting list by property type:
- Accessible property
- 1-bed property
- 2-bed property
- 3-bed property
- 4-bed property
- 5+ bed property
2. The average waiting time for each property type listed below:
- Accessible property
- 1-bed property
- 2-bed property
- 3-bed property
- 4-bed property
- 5+ bed property
If possible, please provide additional insights or typical ranges for waiting times based on priority needs or location preferences.</t>
  </si>
  <si>
    <t>1. The number of applicants on your council housing waiting list by property type:
- Accessible property
- 1-bed property - 1459
- 2-bed property - 689
- 3-bed property - 376
- 4-bed property - 122
- 5+ bed property - 25
2. The average waiting time for each property type listed below:
- Accessible property
- 1-bed property – 9 months
- 2-bed property – 12 months
- 3-bed property – 2 years
- 4-bed property – 2 years
- 5+ bed property – 3 years +
If possible, please provide additional insights or typical ranges for waiting times based on priority needs or location preferences.
1 bed need in Emergency band – 1 month
Gold band – 2 months
Silver band – 10-14 months
2 bed need in Gold band – 2-4 months
Silver band – 6-12 months
3 bed need in Gold band – 6 months
Silver band – 3 years 
4 bed need in Gold band – 18 months – 2years
Silver band – 4 + years
5+ bed need in Gold band – 3 Years
Silver band – 5 + years
These times are based on area and property preferences which have been taken into consideration.</t>
  </si>
  <si>
    <t>Please provide the following information:
1. Total expenditure by the council on legal disrepair claims during this period.
2. The total compensation paid directly to tenants living in disrepair.
3. A monthly breakdown of tenant boiler breakdown reports and repairs for:
- November 2023
- December 2023
- January 2024
- February 2024
4. The average wait time for addressing a boiler breakdown from the time of the initial report to full resolution during each of these months.</t>
  </si>
  <si>
    <t>Please find below information as requested;
regarding spending on disrepair claims and tenant services from 1st November 2023 to 1st November 2024.
1. Total expenditure by the council on legal disrepair claims during this period.
Circa £31K
2. The total compensation paid directly to tenants living in disrepair.
Circa £6K
3. A monthly breakdown of tenant boiler breakdown reports and repairs for:
- November 2023
- December 2023
- January 2024
- February 2024
Month/Year	Description	No. of responsive calls for month	Completed in time 	COMPLETED %	Contractual targets (job completed)
Nov-23	Emergency	12	9	75.0%	100% emergency completed within 24 hr
	Urgent	61	49	80.3%	100% completed within 24 hr
	Routine	277	248	89.5%	100% completed within 5 days
Dec-23	Emergency	1	0	0.0%	100% emergency completed within 24 hr
	Urgent	69	61	88.4%	100% completed within 24 hr
	Routine	207	191	92.3%	100% completed within 5 days
Jan-24	Emergency	2	2	100.0%	100% emergency completed within 24 hr
	Urgent	86	80	93.0%	100% completed within 24 hr
	Routine	257	240	93.4%	100% completed within 5 days
Feb-24	Emergency	11	9	81.8%	100% emergency completed within 24 hr
	Urgent	74	65	87.8%	100% completed within 24 hr
	Routine	133	118	88.7%	100% completed within 5 days
4. The average wait time for addressing a boiler breakdown from the time of the initial report to full resolution during each of these months.
We don’t hold this specific information, only the above information is available.</t>
  </si>
  <si>
    <t xml:space="preserve"> Following discussions with our Planning and Licensing teams, I can confirm  that while planning consent may be granted for a property to change use to  a bed and breakfast or guest house, we do not have a centralized or  publicly accessible list identifying such properties by name. This is due  to the following limitations:
 Planning Records: Planning applications reflect changes in property use  but do not record the specific business names of bed and breakfasts or  guest houses, nor is there an active registry tracking ongoing use as  such.
 Licensing: These types of businesses do not require specific licensing in  England, so our Licensing department also does not maintain a register.
 Business Rates: Although business rates records may capture properties  designated for hospitality purposes, there is currently no direct link  between business rates and planning systems, making it challenging to  cross-reference and compile an accurate list.</t>
  </si>
  <si>
    <t>We don’t have the list that you are requesting.  You will need to search for all relevant planning permissions on our website here: https://publicaccess.cheltenham.gov.uk/online-applications/</t>
  </si>
  <si>
    <t>Your Request:
Please could you provide the average time (in days if possible) over the last 12 months that homeless applicants owed the main homelessness duty on the housing register take to be housed for 1, 2, 3, 4 and 5 bedroom properties.</t>
  </si>
  <si>
    <t>The information available provides the following outcome:
Households in main accepted homeless duty – Gold band 
Housed between 1st Nov 23 and 1st Nov 24
17 x 1 bedroom need = Average days 63
29 x 2 bedroom need = Average days 34
18 x 3 bedroom need = Average days 50
3 x 4 bedroom need = Average days 223
67 Households in total</t>
  </si>
  <si>
    <t>Motor Vehicles registered for public hire, i.e. Taxi/Private Hire/Hackney Carriage that were either issued a new or renewal licence in the period 30/07/2024 to the 30/10/2024.
Specifically, I would like to know: (If any of these elements are not available, please supply the ones that are.)
•	Vehicle Registration Number
•	Manufacturer (Make)
•	Model
•	Licence Issue Date
•	Licence Expiry Date
We would like this information provided in an Excel spreadsheet please.</t>
  </si>
  <si>
    <t>Please find attached our response.</t>
  </si>
  <si>
    <t>I’m seeking all information about the Councils intervention to close down Anchor House. 
What information was gathered to justify that decision to close Anchor Hse ?
Also all information about the final report after Anchor Hse was closed.</t>
  </si>
  <si>
    <t xml:space="preserve">What information was gathered to justify that decision to close Anchor Hse ?
Thank you for your FOI enquiry.
I confirm that Cheltenham Borough Council (CBC) did not close down Anchor House. However, CBC did follow up concerns being raised by intervening to arrange discussions with key stakeholders.
As a summary of discussions with partners, this involved:
2019
CBC worked in partnership with key stakeholders to respond to concerns being raised about the management of Anchor House and potential ASB issues being caused by residents e.g. multi-agency meetings involving SOLACE, CBC Housing Standards. The meetings were arranged by CBC Housing Strategy and Enabling Team to follow up a range of issues with partners and support discussions with the Assertive Outreach provider and Pivotal (landlord).
2020
CBC continued to work in partnership with key stakeholders and Pivotal to discuss the level of staffing levels on site and potential management issues such as the number of reported ASB complaints. CBC Housing Standards Team investigated to follow up concerns about housing conditions (disrepair and defects). 
2021
CBC continued to work in partnership with key stakeholders and Pivotal to discuss issues and follow up complaints about lack of security, concierge and cleaning services. 
2022
CBC continued to work in partnership with key stakeholders and Pivotal to discuss issues and following up complaints. CBC followed up complaints from CBH re reports of poor condition of property, lack of cleaning by Pivotal and lack of support and also reviewed Housing Benefit payments. 
2023
CBC continued to work in partnership with key stakeholders and Pivotal to discuss issues and followed up concerns raised re poor condition of property, lack of cleaning by Pivotal, lack of support, safety issues, police issues and any safeguarding issues. CBC discussed all issues with Pivotal to seek further information and reviewed decisions relating to Housing Benefit payments. 
What information was gathered to justify that decision to close Anchor House ?
As stated above, Cheltenham Borough Council did not close down Anchor House and did not have any involvement in the decision-making process to close the service. 
However, during August 2023, Pivotal sent an email to Cheltenham Borough Homes (now CBC) to confirm their decision to downsize their portfolio of accommodation within the Cheltenham and Gloucester Area which involved serving notices on their residents to end the service and requested support on rehousing. 
Also, all information about the final report after Anchor House was closed.
As stated above, Cheltenham Borough Council did not close down Anchor House and does not have information about a final report after the service was closed.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</si>
  <si>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Additionally, The following information has been previously revealed - please may you confirm if this is still relevant:
"The answer to 3.7 (d) for the flat it is NO, but for the freehold it is YES</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</si>
  <si>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</si>
  <si>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the Freedom of Information Act 2000, I would be most grateful if you could provide the following information regarding your ICT Infrastructure.
1. What is your annual IT Budget for 2024, 2025 &amp; 2026?
2. Storage:
A) What storage vendor(s) and models do you currently use?
B) What is the capacity of the storage data in TB &amp; How much of this is utilised?
C) What were the installation dates of the above storage vendor(s) and when do you estimate you will refresh them? (Month/Year)
D) Do you have any extended warranties, if so, with which supplier?
E) Which reseller(s) provides the above technology, what was the value of the contract, and when does the contract(s) end?
3. Server/Compute:
A) What number of physical servers do you have?
B) What server vendor(s) and models do you currently use?
C) What were the installation dates of the above server vendor(s) and when do you estimate you’ll refresh them? (Month/Year)
D) Do you have any extended warranties, if so, with which supplier?
E) Which operating systems are used?
F) Are you currently using VMWare, do you have any plan to move away from VMWare?
G) Which reseller(s) provides the above technology, what was the value of the contract, and when does the contract(s) end?
4. End User Technologies
A) How many users within your organisation receive a laptop or desktop device?
B) What laptop and desktop device vendor(s) and models do you currently use?
C) How many mobile phones are used within your organisation?
D) What mobile vendor(s) do you currently use?
E) Which reseller(s) provides the above technology and when does the contract(s) end?
F) Have you transitioned to Windows 11, or do you have a plan in place to transition to Windows 11.
G) Is your current device estate compatible with Windows 11?
H) What deployment methods are you using (e.g. SCCM or Intune/Autopilot)?
5. Managed Print Services
A) What number of MFDs and production print devices do you have?
B) Who is the current vendor(s) and the suppliers(s) and when do these contracts end?
C) What is your annual spend on Managed Print Services?
D) Do you use any document management or scanning / storage services? If so please can you provide the details of the supplier and the end date of the contract.
6. ITSM/ESM &amp; Business Process Automation
A) What IT Service Management / Enterprise Service Management tool do you currently use and who supplies it?
B) When was your current system installed and when does the contract or support expire?
C) Do you utilise Business Process Automation or have a plan to implement this tooling?
7. Do you have a managed/shared service with any other organisations?
8. Do you normally purchase equipment and services as a capital investment (CapEx) or ongoing operational charges (OpEx)?</t>
  </si>
  <si>
    <t>Please find attached the response to your FOI.</t>
  </si>
  <si>
    <t>The number of reported fly-tipping incidents in the past 12 months (12 months leading up to the most recent date for which data is available), and the number of fly-tipping incidents reported in the previous 12 months before that.</t>
  </si>
  <si>
    <t>The number of reported fly-tipping incidents in the past 12 months (12 months leading up to the most recent date for which data is available), and the number of fly-tipping incidents reported in the previous 12 months before that.
Fly tipping Data.
2022 – 2023
Public Land - 1617 Service Requests
Private Land - 35 Service Requests
Fly tipping Data
2023 – 2024 – to date – 27/11/2024
Public Land – 148 Service Requests
Private Land – 2307 Service Requests</t>
  </si>
  <si>
    <t>. I am interested in understanding the procurement frameworks, agreements, or systems used by the council across the following areas:
1. Adult Community Social Care
•	Please provide details on the procurement routes utilized, such as Dynamic Purchasing System (DPS), Framework Agreements, Spot Purchase Agreements, HealthTrust Europe (HTE), or any other specified frameworks.
2. Children’s Community Social Care
•	Could you detail the frameworks or agreements used for community-based services for children, including family support services, youth mental health, and early intervention programs?
3. Mental Health and Well-being Services in the Community
•	What are the procurement routes available for securing community-based mental health support services?
4. Community Supported Living and Housing Support
•	Please indicate if the council uses frameworks, DPS, Spot Purchases, or any collaborative procurement partnerships, and how these are managed specifically for community supported living and housing support.
5. Community-Based Personal Care and Reablement Services
•	Could you specify the preferred procurement methods for personal care and reablement services offered within community settings?
6. Learning Disabilities and Autism Support in the Community
•	For community-based services relating to learning disabilities and autism support, please provide information on the procurement routes, including any specialist frameworks.
Additionally, for each community-based service area, please provide:
•	The current and planned future procurement routes.
•	The criteria or process by which new suppliers can register or apply to be considered under each procurement route.
•	Any anticipated changes to the procurement routes or frameworks for these community services in the next 12 months.</t>
  </si>
  <si>
    <t>Thank you for your enquiry however, Cheltenham Borough Council does not hold the information requested 
•	Adult Community Social Care – this is commissioned by GCC
•	Children’s Community Social Care - this is commissioned by GCC
•	Mental Health and Well-being Services in the Community - this is commissioned by GHC
•	Community-Based Personal Care and Reablement Services - this is commissioned by GCC
•	Learning Disabilities and Autism Support in the Community - this is commissioned by GHC
as it relates to a function that Gloucestershire County Council has responsibility for and who may hold the information.
Please you can contact them directly at: foi@gloucestershire.gov.uk</t>
  </si>
  <si>
    <t>Do you have an excel sheet of unexpended/unused/unspent s106 contributions as the particular clawback of 5/7/10 years has expired? If you hold data for the last 10 years, please can you confirm the amounts that may be sat in your accounts that can no longer be used dependant on the clawback from January 1st 2014 to the present 2024?</t>
  </si>
  <si>
    <t>We do not hold the spreadsheet that you are requesting, or indeed the wider s106 data.</t>
  </si>
  <si>
    <t>I would like the details of expenses claimed by your council’s leader. 
I would like the expenses claimed from 31st August 2023 to 31st August 2024 (inclusive).
I would like the following details:
&gt; the date of the expense
&gt; what was the monetary value
&gt; a description of what it was, e.g. "business dinner for six people". If no description of the reason for the expense is available, a simple description of what was paid for will suffice, e.g. "business class flight", "uber taxi". 
I would also request copies of the receipts of each expense, where a receipt was filed. I do not need the original documents.
I would like all expenses including those which were reimbursements, made on a company credit card or booked internally through any admin system used by the council (for example, some businesses use a travel portal that facilitates the booking of trains and hotels).
I would like you to provide the information in an excel spreadsheet, if possible</t>
  </si>
  <si>
    <t>The response to your FOI can be found on our website under Gifts and Hospitality for Councillor Hay and the date range can be amended accordingly:
https://democracy.cheltenham.gov.uk/mgListGifts.aspx?UID=121&amp;RPID=82625382</t>
  </si>
  <si>
    <t>Please can you provide details of the income, operating expenditure as well as capital expenditure in relation to the properties managed by the Cheltenham Trust on behalf of CBC. To include : The Prince of Wales Stadium, Town Hall, Leisure @ Cheltenham, The Wilson, Pittville Pump Room; Time period: for the last 7 years</t>
  </si>
  <si>
    <t>I would like to request the following information, regarding reports of graffiti that the council has received via its website (https://www.cheltenham.gov.uk/report-graffiti) : 1) Total number of graffiti incidents reported in 2024 (January - September). Please include both "Offensive" and non-offensive incidents. 2) Total number of graffiti incidents reported in 2023 (January - December). Please include both "Offensive" and non-offensive incidents. 3) Monthly breakdown of the number of graffiti incidents reported each month in 2023 (January - December). Please include "Offensive" and non-offensive incidents. 4) Monthly breakdown of the number of graffiti incidents reported each month in 2024 to date (January - September). Please include "Offensive" and non-offensive incidents. 5) Number of graffiti incidents reported in 2024 (January - September) that is classed as Offensive (i.e. racial, sexual or homophobic, religious or political) 6) Number of graffiti incidents reported in 2023 (January - December) that is classed as Offensive (i.e. racial, sexual or homophobic, religious or political) 7) Monthly breakdown of the number of *Offensive* graffiti incidents reported each month in 2023 (January - December) 8) Monthly breakdown of the number of *Offensive* graffiti incidents reported each month in 2024 to date (January - September) 9) Please provide a breakdown for all of the above on the number of incidents that were reported to be on council maintained property 10) Please provide a breakdown for all of the above on the number of incidents that were reported to be on commercial maintained property Thank you!</t>
  </si>
  <si>
    <t>I would like to request the following information, regarding reports of graffiti that the council has received via its website (https://www.cheltenham.gov.uk/report-graffiti) : 
1)	Total number of graffiti incidents reported in 2024 (January - September). Please include both "Offensive" and non-offensive incidents. 
2024 (January - September)
There were 190 SR for this offence during the specified time frame.
Offensive SR - 32
Non-offensive SR - 158
2)	Total number of graffiti incidents reported in 2023 (January - December). Please include both "Offensive" and non-offensive incidents. 
2023 (January - December)
There were 275 SR for this offence during the specified time frame.
Offensive SR - 51
Non-offensive SR - 224
3)	Monthly breakdown of the number of graffiti incidents reported each month in 2023 (January - December). Please include "Offensive" and non-offensive incidents. 
2023 (January - December)
Jan – 24 SR
Offensive SR - 0
Non-offensive SR - 24 
Feb – 29SR
Offensive SR - 4
Non-offensive SR - 25
Mar – 27SR
Offensive SR - 4
Non-offensive SR - 23
Apr – 22SR
Offensive SR - 3
Non-offensive SR - 19 
May – 32SR
Offensive SR - 6
Non-offensive SR - 26 
Jun – 14SR
Offensive SR - 3
Non-offensive SR - 11 
Jul – 19SR
Offensive SR - 5
Non-offensive SR - 14 
Aug – 12SR
Offensive SR - 2
Non-offensive SR - 10
Sep – 19SR
Offensive SR - 21
Non-offensive SR - 17
Oct – 48SR
Offensive SR - 1
Non-offensive SR - 47
Nov – 15SR
Offensive SR - 1
Non-offensive SR - 14
Dec – 14SR
Offensive SR - 1
Non-offensive SR - 13
4)	Monthly breakdown of the number of graffiti incidents reported each month in 2024 to date (January - September). Please include "Offensive" and non-offensive incidents.
2024 (January - September)
There were 187 SR for this offence during the specified time frame.
Offensive SR -39
Non-offensive SR - 158
2024 (January - September)
Jan – 26SR
Offensive SR - 1
Non-offensive SR - 25
Feb – 21SR
Offensive SR - 1
Non-offensive SR - 20
Mar – 16SR
Offensive SR - 4
Non-offensive SR - 12
Apr – 26
Offensive SR - 5
Non-offensive SR - 21 
May – 25SR
Offensive SR - 7
Non-offensive SR - 18
Jun – 21
Offensive SR - 8
Non-offensive SR - 13 
Jul – 23
Offensive SR - 8
Non-offensive SR - 15 
Aug – 16SR
Offensive SR – 5
Non-offensive SR - 11 
Sep – 16SR
Offensive SR - 2
Non-offensive SR - 14
5)	Number of graffiti incidents reported in 2024 (January - September) that is classed as Offensive (i.e. racial, sexual or homophobic, religious or political) 
2024 (January - September)
There were 190SR for this offence during the specified time frame.
Offensive SR - 32
6)	Number of graffiti incidents reported in 2023 (January - December) that is classed as Offensive (i.e. racial, sexual or homophobic, religious or political) 
2023 (January - September)
There were SR for this offence during the specified time frame.
Offensive SR - 51
7)	Monthly breakdown of the number of *Offensive* graffiti incidents reported each month in 2023 (January - December) 
Data given above, there is no suffix as of yet to differentiate between offensive categories, this is being worked on via a project that is ongoing.
8)	Monthly breakdown of the number of *Offensive* graffiti incidents reported each month in 2024 to date (January - September) 
Data given above, there is no suffix as of yet to differentiate between offensive categories, this is being worked on via a project that is ongoing.
9)	Please provide a breakdown for all of the above on the number of incidents that were reported to be on council maintained property
Data given above, there is no suffix as of yet to differentiate between offensive categories, this is being worked on via a project that is ongoing.
10)	Please provide a breakdown for all of the above on the number of incidents that were reported to be on commercial maintained property Thank you!
The data cannot be broken down like this currently, there is only cats for offensive/Non-offensive. There is no suffix as of yet to differentiate between offensive categories, this is being worked on via a project that is ongoing.</t>
  </si>
  <si>
    <t xml:space="preserve">I would like to request the contact information for your Learning and Development department or the appropriate person overseeing staff training and development. Additionally, I am interested in any information on programmes or initiatives related to sustainability training and development. </t>
  </si>
  <si>
    <t>corry.ravenscroft@cheltenham.gov.uk is the Learning &amp; Development Lead for Cheltenham Borough Council –. As an organisation, we are currently reviewing our training needs which will include sustainability training.</t>
  </si>
  <si>
    <t>I write to ask for the following information for your Local Authority area.
A. The number of residential homes that have been empty for more than two years.
B. The number of Empty Dwelling Management Orders that have been raised by your Local Authority during 2024.
C. The number of Compulsory Purchase Orders that have been raised by your Local Authority during 2024.
D. A copy of any report on use of Empty Dwelling Management Orders and/or Compulsory Purchase Orders that has been written by your Local Authority for either internal or external audiences.
E. The number of households your local authority is housing in temporary accommodation.
F. The cost per month of housing the households at (E) above.</t>
  </si>
  <si>
    <t xml:space="preserve">A. The number of residential homes that have been empty for more than two years.
The number of properties which have been unoccupied and unfurnished for more than 2 years is 174.
B. The number of Empty Dwelling Management Orders that have been raised by your Local Authority during 2024.
Nil
C. The number of Compulsory Purchase Orders that have been raised by your Local Authority during 2024. We have had no CPO requests. Any such requests would need to be submitted to a relevant Cabinet or Council decision in line with the Council’s Constitution. 
D. A copy of any report on use of Empty Dwelling Management Orders (None)and/or Compulsory Purchase Orders that has been written by your Local Authority for either internal or external audiences.
E. The number of households your local authority is housing in temporary accommodation. 
We had 21 households in temporary accommodation at end of October.
F. The cost per month of housing the households at (E) above.
If it comes to the Council own stock the cost per month would £4,238 for all 21 properties. </t>
  </si>
  <si>
    <t>Hi there,
I am writing to make a request under the Freedom of Information Act 2000. I would like to request information regarding squatter evictions conducted by your council.
Specifically, I am requesting the following information:
- The total number of squatters evicted within the council’s jurisdiction from January 1, 2024, to the present date.
- If possible, a breakdown of these evictions by month and by the type of property (e.g., residential, commercial, or public properties).
- Any available data on the average time taken to resolve each squatting incident (from the report of squatting to the eviction).
I look forward to receiving your response within the statutory 20-working-day period.</t>
  </si>
  <si>
    <t>Good morning,
Thank you for your enquiry however, Cheltenham Borough Council does not hold the information requested as it relates to a function that Gloucestershire County Council has responsibility for and who may hold the information. 
Please you can contact them directly at: foi@gloucestershire.gov.uk
Regards</t>
  </si>
  <si>
    <t>Please include the following information for the following financial years, 2022/23, 2023/24 and 2024/25:
•	Total Number of staff that have ‘wellbeing’ in their job title. 
•	Please include a breakdown of each role with ‘wellbeing’ in the job title:
o	Full job title name
o	Job description
o	Salary range or grade 
If it is not possible to provide the information requested due to the information exceeding the cost of compliance limits identified in Section 12, please provide advice and assistance, under the Section 16 obligations of the Act, as to how I can refine my request.</t>
  </si>
  <si>
    <t>1.	Please provide a report using the below table, showing all temporary agency spend (£) for your organisation, broken down for the last 3 financial years:
Financial Year	
2021/22	
2022/23	
2023/24	
2.	Please provide a report using the below table, showing permanent agency spend (£) for your organisation, broken down for the last 3 financial years:
Financial Year	
2021/22	
2022/23	
2023/24	
3.	Please provide a report using the below table, showing all temporary agency spend (£) at your organisation, broken down for the last 3 years covering the following services:
•	Legal &amp; Governance Services
•	Finance &amp; Corporate Services.
Financial Year	Legal &amp; Governance Services 	Finance &amp; Corporate Services 
2021/22		
2022/23		
2023/24		
4.	Please provide a report using the below table, showing all permanent agency spend (£) at your organisation, broken down for the last 3 years covering the following services:
•	Legal &amp; Governance Services
•	Finance &amp; Corporate Services.
Financial Year	Legal &amp; Governance Services 	Finance &amp; Corporate Services 
2021/22		
2022/23		
2023/24		
5.	Please provide a breakdown of all ‘off framework’ agency spend (£) at your organisation for the last 3 years covering the following services:
•	Legal &amp; Governance Services
•	Finance &amp; Corporate Services.
Financial Year	Legal &amp; Governance Services 	Finance &amp; Corporate Services 
2021/22		
2022/23		
2023/24		
6.	Do you use any of the following model(s) to manage temporary agency recruitment (for Legal &amp; Governance Services; Finance &amp; Corporate Services) at this moment in time?
•	Master Vendor/Managed Service
•	Neutral Vendor 
•	Preferred Supplier List
What model is used and when does this agreement expire?
7.	Do you use any of the following model(s) to manage permanent agency recruitment (for Legal &amp; Governance Services; Finance &amp; Corporate Services) at this moment in time?
•	Master Vendor/Managed Service
•	Neutral Vendor 
•	Preferred Supplier List
What model is used and when does this agreement expire?
8.	Please confirm the number of staff members for Legal &amp; Governance Services and Finance &amp; Corporate Services departments and the split between permanent members of staff, temporary staff (fixed-term contracts) and agency staff in the below table for this moment in time:
	Legal &amp; Governance Services	Finance &amp; Corporate Services
Number of permanent staff		
Number of temporary staff		
Number of agency staff		
9.	Who are the top 5 agencies for agency spend (£) across Legal &amp; Governance Services and what is the breakdown of their spend over the 23-24 financial year
10.	Who are the top 5 agencies for agency spend (£) across Finance &amp; Corporate Services and what is the breakdown of their spend over the 23-24 financial year? 
11.	What frameworks, if applicable, do you use for temporary and permanent agency recruitment.</t>
  </si>
  <si>
    <t>1.	2021/22 £189,791
2022/23 £350,963
2023/24 £381,999
2.	N/A No Permanent agency spend
3.	I’ve broken down and provided every service involved in agency staff each year
4.	N/A No Permanent agency spend
5.	N/A No Off framework agency spend
6.	And 7. We use suppliers and agencies directly
8 
	Legal &amp; Governance Services	Finance &amp; Corporate Services
Number of permanent staff	0 – related party 	26
Number of temporary staff	0 – related party 	0 
Number of agency staff	0 – related party 	0 
9 and 10.
Carrington West Limited - £162,676
G2 Recruitment – £63,799
Travail Employment Group - £22,031
Morgan Hunt UK Ltd - £19,659
Reed Specialist recruitment Ltd – £15,079
11. N/A</t>
  </si>
  <si>
    <t>At the 6th of November Licensing hearing for the Red Apple application at Jessop House, Cambray Place the barrister for the applicant advised that Cheltenham Borough Council had asked the applicant to pick a venue and apply for a (SEV) license.
Can you please provide copies of the correspondence / meetings notes where this request was made.</t>
  </si>
  <si>
    <t xml:space="preserve">Unfortunately we cannot find any copies of the correspondence /meetings notes in relation to specific request on the case management system, email or other files.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</si>
  <si>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294 SWINDON ROAD
CHELTENHAM
GLOUCESTERSHIRE
GL51 9JR</t>
  </si>
  <si>
    <t>EIR: 10781
Good afternoon,
Thank you for your request for CON29 information under the EIRs. We have carried out the relevant searched and can provide the following information:
Property: 294 SWINDON ROAD
CHELTENHAM
GLOUCESTERSHIRE
GL51 9JR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</si>
  <si>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Please consider this a request under FOI.
The attached SEV licence contains the following special condition. 
Special Condition(s)
1. The licence holder will work with Cheltenham Borough Council to promote the
safety of women in relation to race week each year. This may be through activities in
relation to performers at the venue and /or through the activities of those persons
that distribute flyers in the town centre, and through training of management and staff
of the venue.
I am working on the understanding that reference to "race week" is the racing festival held in March each year. If this is incorrect please advise.
Can you please confirm.
1. The year that this special condition was applied to the licence.
2. For each year that the special condition has been in place please confirm details of the work that the licence holder has undertaken in conjunction with Cheltenham BC.
3. For each year that the special condition has been in place please provide copies of correspondence where Cheltenham BC and the licence holder have agreed the work to be undertaken and any way that the effectiveness of this work will be measured.</t>
  </si>
  <si>
    <t xml:space="preserve">1. The year that this special condition was applied to the licence. Meeting of Licensing Sub-Committee - Miscellaneous, Wednesday, 1st February, 2023
2. For each year that the special condition has been in place please confirm details of the work that the licence holder has undertaken in conjunction with Cheltenham BC. No relevant records found on case management system. This may be due to the fact that the previous licensing Team Leader, who would have been leading on this work, has since left CBC and their files and mailbox has been removed from the system.
3. For each year that the special condition has been in place please provide copies of correspondence where Cheltenham BC and the licence holder have agreed the work to be undertaken and any way that the effectiveness of this work will be measured. There is only one document in the system that may be relevant to this. See attached. </t>
  </si>
  <si>
    <t>For each of the 6 points listed below please provide breakdown by year – 2017, 2018, 2019, 2020, 2021, 2022, 2023 and 2024. For 2024, please provide figures to date.
1) The number of complaints the Council received relating to conditions of properties in the Private Rented Sector.
2) The number of each of the following notices that were issued by the Council in relation to private rented homes:
a) an Improvement Notice
b) an Emergency Remedial Action Notice
c) a Prohibition Order
3) The number of prosecutions brought by the Council in relation to conditions in private rented properties.
4) The number of (a) Notices of Intent and (b) Final Notices for civil penalties issued by the Council relating to housing matters.
5) The overall number of individual landlords point 2, 3 and 4 were issued to.
6) The number of housing enforcement officers employed by the council.
7) The number of complaints relating to conditions of properties in the social housing rented sector. Could you please provide a breakdown of complaints for Housing Associations and the local authority.</t>
  </si>
  <si>
    <t>In relation to question 7, access to complaints relating to conditions of properties, our records only go as far back as 2019 as they are not held centrally in our housing management system
For 2019 to date, there have been 226 complaints received relating to repairs; however, to determine which are specifically related to conditions of properties would require going into every single record and drilling this down will take over 18 hours, hence according to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t>
  </si>
  <si>
    <t>We make the following Freedom of Information Act request on behalf of the Specialised Supported Housing Network (SSHN), a group of Registered Providers of Social Housing. Your response will be shared amongst the members of the SSHN to prevent multiple requests for the same data.
Please provide weekly Housing Benefit eligible rent levels paid for all supported accommodation in the Borough (and clarify if these are supported but not exempt and supported exempt). If possible, please could you show the total/gross weekly rent split between the core rent, eligible and ineligible service charges. This data is contained in the Single Housing Benefit extract provided to the DWP so should be relatively easy to provide.</t>
  </si>
  <si>
    <t>Please find the requested information attached.</t>
  </si>
  <si>
    <t xml:space="preserve">In your reply to Mr Brown two years ago (https://www.whatdotheyknow.com/request/tourist_information_funding#incoming-2128232) you noted that there was a review of tourist provision then underway.
Can you share the outcomes of that review and any actions that CBC has taken since to support the provision of tourist information to all visitors.
If you are also able to shed light on what happened to the 'information hub' on the High Street, that would be useful.
</t>
  </si>
  <si>
    <t>Firstly, I can advise that ‘in-person’ tourist information is still available from the Municipal Offices Reception on Mondays to Fridays in opening hours. Staff are trained to answer queries from visitors and up to date literature is displayed for collection. 
Review of tourist information provision in Cheltenham
A trial to deliver in-person tourist information on weekends from a temporary Pod located on the High Street was carried out during the 2023 tourist season. The casual staff who were recruited were tasked with collecting information about the people using the services of the Pod, and a summary of lessons learned is included here (first reported to the February 2024 Overview and Scrutiny Committee):
1.	There were not as many people looking for information as might have been expected. 
2.	The service was primarily used by local people instead of tourists. 
3.	Most people were simply looking for printed literature (e.g. Festival Guides), rather than in-person advice or information.
4.	Younger age groups may be less likely to seek printed literature, but it does demonstrate the value of continuing to provide printed literature to ensure we reach all demographics of visitors. 
The decision was taken to remove the Pod from the High Street at the end of 2023. This took into account the lessons learned from the trial, but also acknowledge the low usage during the rest of the year. The Pod had also reached the stage where it needed expensive remedial work which could not be justified given the lack of usage.
Actions Taken Since Review
Utilising the lessons learned from this trial, a programme of measures has been implemented to increase the access to tourist information for visitors and residents, including:
Printed literature
Increasing the number of places where tourist information literature can be accessed via new literature stands, new venues, and updated marketing collateral. This includes the train station and the new Arle Court Transport Hub. 
Along with Cheltenham BID, we have developed a network of attractions, hospitality businesses and accommodation providers willing to host information about the town and ensure that printed literature is easily accessible for visitors. For example, hundreds of businesses have displayed the recent Christmas in Cheltenham leaflet showcasing the many Christmas events in the town.
Creating a network of trained tourism ambassadors
A programme of training courses is underway for customer facing staff in local businesses to create a team of ‘Visit Cheltenham Ambassadors’ and equip them with knowledge about Cheltenham’s offer to support visitors. This includes food and drink venues, accommodation providers and attractions, as well as our own customer services team at the council. 
40 people have been through Ambassador training this year and training sessions will begin again in January. Positive feedback has been received about the quality and usefulness of the training, which includes key facts and information about what’s on and where to go in the town. 
Online information
Online / digital tourist information is constantly under review to ensure this is up to date and accessible to all. We actively promote the Visit Cheltenham website to increase awareness of this useful source of tourist information. 
Signage
A review of tourist information signage is underway including a forthcoming refresh of static town centre maps. We expect this to be updated in early 2025.</t>
  </si>
  <si>
    <t>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t>
  </si>
  <si>
    <t>Our website is up to date with the information we can share relating to Public Health Funerals. The list is here. Cases as recent as requested [post 1/9/24 ] are unlikely to have been completed yet, so won’t have made the list, yet. We only add them to the list when the funeral has been completed and any outstanding costs have been reclaimed. In some cases, this can take a few months.</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</si>
  <si>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5 MARLBOROUGH HOUSE
109 WINCHCOMBE STREET
CHELTENHAM
GLOUCESTERSHIRE
GL52 2NL</t>
  </si>
  <si>
    <t>EIR: 10787
Good afternoon,
Thank you for your request for CON29 information under the EIRs. We have carried out the relevant searched and can provide the following information:
Property: 
FLAT 5 MARLBOROUGH HOUSE
109 WINCHCOMBE STREET
CHELTENHAM
GLOUCESTERSHIRE
GL52 2NL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</si>
  <si>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 CLARENCE PARADE
CHELTENHAM
GL50 3NY</t>
  </si>
  <si>
    <t>EIR: 10788
Good afternoon,
Thank you for your request for CON29 information under the EIRs. We have carried out the relevant searched and can provide the following information:
Property: 7, CLARENCE PARADE
CHELTENHAM
GL50 3NY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</si>
  <si>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Can you please provide me with The number of missed bin collections reported to your authority in 2023 and also the number so far in 2024.
The number of complaints your authority has received regarding bin collections 2023 and also the number so far in 2024.
Could you also provide, if possible, the number of domestic recycling bins used within your local authority.
If any of this information is not readily available, I would appreciate an explanation as to why and details of any partial data that can be provided.</t>
  </si>
  <si>
    <t xml:space="preserve">From the Net call system all containers (Refuse/Recycling/Food/Garden) 
2023 = 5322 missed collections 
2024 = 3313 missed collections
Estimate 180,000 green recycling boxes 60, 000 blue bags 60,000 23 l food caddies, 20,000 garden bins
There are around 60000 properties usually having between 2 and 4 recycling boxes, 1 caddy and one blue bag
9 corporate complaints regarding refuse and recycling collections in 2023
and 6 in 2024 on the complaint log </t>
  </si>
  <si>
    <t>Please could you provide the following data for the time periods outlines below:
- Total number of vehicle-related noise complaints (including complaints about noise from cars, vans, and motorbikes).
- Number of complaints regarding vehicle alarms.
- Number of noise abatement notices issued related to vehicle noise
- Fines or penalties issued for vehicle noise violations
Could this data be presented annually for each of the below time periods?
1st October 2023 &gt; 30th October 2024 (last full 12-month period) 1st January 2024 &gt; 30th October 2024 (current year to date) 1st January 2023 &gt; 31st Dec 2023 1st January 2022 &gt; 31st Dec 2022</t>
  </si>
  <si>
    <t>Thank-you for your request, response below.
Please note I have applied the following criteria:
•	I have given you data for complaints about vehicles causing a noise complaint, not (for example) vehicles on a delivery bay of commercial premises, which we would treat as a premises issue, rather than a vehicle issue.
•	“1st October 2023 &gt; 30th October 2024 (last full 12-month period)” This is a 13 month period, but I have given you the data for the dates indicated.
Data requested:
	Total number of vehicle-related noise complaints (including complaints about noise from cars, vans, and motorbikes).	Number of complaints regarding vehicle alarms.	Number of noise abatement notices issued related to vehicle noise	Fines or penalties issued for vehicle noise violations
1st October 2023 &gt; 30th October 2024 (last full 12-month period) 
	2	1	0	0
1st January 2024 &gt; 30th October 2024 (current year to date) 
	2	1	0	0
1st January 2023 &gt; 31st Dec 2023
	4	1	0	0
1st January 2022 &gt; 31st Dec 2022
	2	2	0	0</t>
  </si>
  <si>
    <t>how many liability orders has the council sought over council tax arrears between 31 March 2023 and 31 October 2024?
- how many of these liability orders has resulted in bailiffs being sent to collect the debt?</t>
  </si>
  <si>
    <t>how many liability orders has the council sought over council tax arrears between 31 March 2023 and 31 October 2024? 4311 cases.
- how many of these liability orders has resulted in bailiffs being sent to collect the debt? I can confirm that the council holds information relevant to your request, however we are refusing your request on the grounds of cost as this would require a manual check of the 4311 cases and It would take well over 18 hours to manually search….
Section 12(1) of the Freedom of Information Act states that the public authority is not obliged to comply with a request for information if the authority estimates that the cost of complying with the request would exceed the appropriate limit (18 Hours/£450).</t>
  </si>
  <si>
    <t>Your Request:
1.The number of candidates of Polish or Polish descent who have stood for election within your local authority area in the last five years.
2.The number of councillors of Polish or Polish descent currently serving in your local authority.
3.The number of councillors of Polish or Polish descent who have served in your local authority in the past five years.</t>
  </si>
  <si>
    <t>We do not capture this information</t>
  </si>
  <si>
    <t xml:space="preserve">This is an information request regarding Sickness Absence in councils.
Please include the following information for 2021/22, 2022/23, 2023/24:
•	Total number of days lost due to sick leave within the council.
•	Total number of days lost to Mental Health issues within the council .
•	Total number of council staff who required sickness absence on mental health grounds.
•	By Mental Health issues, we mean any staff member who required sickness absence due to anxiety, stress, depression, or any other mental health-related reason. </t>
  </si>
  <si>
    <t xml:space="preserve">Please see our response in red below: 
This is an information request regarding Sickness Absence in councils.
Please include the following information for 2021/22, 2022/23, 2023/24:
The following figures are approximate as not all staff include a reason for their sickness
•	Total number of days lost due to sick leave within the council
2021/22	2022/23	2023/24
1700	840	1200
•	Total number of days lost to Mental Health issues within the council 
2021/22	2022/23	2023/24
360	250	170
•	Total number of council staff who required sickness absence on mental health grounds
2021/22	2022/23	2023/24
Less than 15	Less than 10	Less than 10
</t>
  </si>
  <si>
    <t>Please provide the total number of council tax accounts that are currently in credit.
If this information is not available, please provide the number of accounts in credit at the end of the last financial year (2023/24).
Additionally, could you also provide the total amount of these credits across all households in credit, in pounds (£)?
Please provide the information as a simple document stating both amounts.</t>
  </si>
  <si>
    <t>As at 05.12.2024, 716 credits for a total £121,492.76</t>
  </si>
  <si>
    <t>The details we require are:
What are the contractual performance KPI's for this contract?
Suppliers who applied for inclusion on each framework/contract and were successful &amp; not successful at the PQQ &amp; ITT stages
Actual spend on this contract/framework (and any sub lots), from the start of the contract to the current date
Start date &amp; duration of framework/contract?
Could you please provide a copy of the service/product specification given to all bidders for when this contract was last advertised?
Is there an extension clause in the framework(s)/contract(s) and, if so, the duration of the extension?
Has a decision been made yet on whether the framework(s)/contract(s) are being either extended or renewed?
Who is the senior officer (outside of procurement) responsible for this contract?</t>
  </si>
  <si>
    <t>All of the information requested is in the public domain through both the contracts database on the Councils Website and Contracts Finder.</t>
  </si>
  <si>
    <t xml:space="preserve">I am writing to you under the Freedom of Information Act 2000 to request the following information from the council on its Christmas spending over the last 8 years and its current budget for this year’s festivities.
Please may you provide me with:
1) The council’s total expenditure for Christmas decorations and events for every year from 2016 – 2023
2) How much the council budgeted for Christmas decorations and events for every year from 2016 – 2023
3) How much the council has budgeted for Christmas decorations and events for 2024
4) The councils 2024 Christmas budget broken down by category (Lights, Trees, events)
If possible, please provide this information in a format that allows for easy analysis, such as an Excel spreadsheet or PDF document.
If you can identify any ways that my request could be refined, I would be grateful for any further advice and assistance.
If you have any queries, please don’t hesitate to contact me via email or phone and I will be very happy to clarify what I am asking for and discuss the request, my details are outlined below.
Thank you for your time and I look forward to your response. </t>
  </si>
  <si>
    <t>Please find attached the budget and actual spend on Xmas decorations and events from 2016-2024 (Answers to questions 1-3) taken off the ECD101 Cost Centre
In response to question 4 , we commission Cheltenham bid to deliver the illuminations on our behalf which is 2 instalments of £23,500</t>
  </si>
  <si>
    <t>Please can you provide me with the following information under the Freedom of Information Act 2000:-
All properties within your Billing Authority area where there is either a credit held on the account or there was previously a credit which has now been written on…
• The fields required are all non-personal;
• Primary Liable Party Name (Business Name)
• Full Property Address
• Postcode
• Billing Authority Reference Number (Assessment Number)
• Current Rateable Value
• Credit Amount
• Date Credit Applies To</t>
  </si>
  <si>
    <t xml:space="preserve">S12(1) </t>
  </si>
  <si>
    <t xml:space="preserve">1. The number of veterans that were on a social housing waiting list in your local authority, in each month since the start of the financial year 2018/19.
2. The average length of time spent by a veteran on a social housing waiting list in your local authority, since the start of the financial year 2018/19. 
3. The longest time a veteran has spent on a social housing waiting list in your local authority since the start of the financial year 2018/19.
1. The number of complaints made by veterans in social housing about their social housing provision to your local authority, in each month since the start of the financial year 2018/19.
2. The number of veterans that contacted your local authority asking for financial support of any kind in each month since the start of the financial year 2018/19. </t>
  </si>
  <si>
    <t>Thank you for your request for information. 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i.e. locating, retrieving and extraction of the information requested would exceed the appropriate limit (18 Hours/£450).
It would take well over 18 hours to manually search….</t>
  </si>
  <si>
    <t>I wanted to request the following information under the Freedom of Information Act.
If you have any queries, please contact me via this email address.
This request relates to investigations and decisions into local authority employees who are suspected of "multiple contract working" - ie working more than one job when their contract forbids it.
1. Could I please ask for the number of suspected “multiple contract working” cases your local authority has investigated among employees for each of the last six financial years from 2018/19. If these figures are not held in financial years, please begin with the calendar year of 2018.
2. If the cost limit has not yet been reached, could I please ask for the above information where the employee was working from home for at least one day of their working week. Please also provide the job title, pay band and department the employee was employed with for each case.
3. If the cost limit has not yet been reached, could I please ask for the number of “multiple contract working” cases the local authority has investigated where the employee was found to have been holding down two or more jobs - violating their contract. Please provide figures for each of the last six financial years from 2018/19. If these figures are not held in calendar years, please begin with the calendar year of 2018. Please also provide the job title, pay band and department the employee was employed with for each case.
3. If the cost limit has not yet been breached, could I please ask for the above information where the employee was working from home for at least one day of their working week. Please also provide the job title, pay band and department the employee was employed with for each case.
4. If the cost limit has not yet been reached, could I please ask how many employees have been dismissed as a result of being found in breach of “multiple contract working” rules for each of the last six financial years from 2018/19. If these figures are not held in financial years, please begin with the calendar year of 2018. Please also provide the job title, pay band and department the employee was employed with for each case.
5. If the cost limit has not yet been breached, could I please ask for the above information where the employee was working from home for at least one day of their working week. Please also provide the job title, pay band and department the employee was employed with for each case.</t>
  </si>
  <si>
    <t xml:space="preserve">There are no cases known for the dates specified. We are therefore unable to answer the questions that follow. </t>
  </si>
  <si>
    <t>I would like to request the following information:
•	A list of all commercial properties currently vacant in the council region.
If possible, please provide this information in a digital format, such as a spreadsheet or PDF.</t>
  </si>
  <si>
    <t>We currently have the following vacant units:
•	77 Priors Road, Cheltenham, GL52 5AL
•	24 Rowan field Exchange, Cheltenham, GL51 8AU.</t>
  </si>
  <si>
    <t>1 - Please can you provide details of public land sold or relinquished by the authority during the period 01 January 2020 to Present day.
Please can you include in your response a data table that includes:
A) The location of the land.
B) The size of the land sold.
C) The reason for the sale (if known).</t>
  </si>
  <si>
    <t>Please provide all of the data for two (2) time periods: end of September 2024; and end of September 2023
1a. Number of households with children aged under 5 in temporary accommodation
1b. Number of households with children (under 5) in temporary accommodation for more than 6 weeks
1c. Number of households with children (under 5) in temporary accommodation for more than 6 months
1d. Total number of children aged under 5 in temporary accommodation (not number of households)
2a. Number of households with children aged under 5 in b&amp;b temporary accommodation
2b. Number of households with children (under 5) in b&amp;b temporary accommodation for more than 6 weeks
2c. Number of households with children (under 5) in b&amp;b temporary accommodation for more than 6 months
2d. Total number of children aged under 5 in b&amp;b temporary accommodation (not number of households)</t>
  </si>
  <si>
    <t>1a. Number of households with children aged under 5 in temporary accommodation 0
1b. Number of households with children (under 5) in temporary accommodation for more than 6 weeks 0
1c. Number of households with children (under 5) in temporary accommodation for more than 6 months 0
1d. Total number of children aged under 5 in temporary accommodation (not number of households) 0
2a. Number of households with children aged under 5 in b&amp;b temporary accommodation 6
2b. Number of households with children (under 5) in b&amp;b temporary accommodation for more than 6 weeks 2
2c. Number of households with children (under 5) in b&amp;b temporary accommodation for more than 6 months 0
2d. Total number of children aged under 5 in b&amp;b temporary accommodation (not number of households) 8
Please provide the data for two (2) time periods: end of June 2024, 
1a. Number of households with children aged under 5 in temporary accommodation 4
1b. Number of households with children (under 5) in temporary accommodation for more than 6 weeks 1
1c. Number of households with children (under 5) in temporary accommodation for more than 6 months 0
1d. Total number of children aged under 5 in temporary accommodation (not number of households) 5
2a. Number of households with children aged under 5 in b&amp;b temporary accommodation 0
2b. Number of households with children (under 5) in b&amp;b temporary accommodation for more than 6 weeks 0
2c. Number of households with children (under 5) in b&amp;b temporary accommodation for more than 6 months 0
2d. Total number of children aged under 5 in b&amp;b temporary accommodation (not number of households) 0</t>
  </si>
  <si>
    <t>Please provide the following information, broken down by the financial years 2021/22, 2022/23, and 2023/24:
1.	Total consultancy spending
o	The total amount spent by the council on consultancy services for each financial year.
2.	Breakdown by firm
o	A breakdown by firm of consultancy payments made by the council in each financial year. If providing details for each firm exceeds the cost limit, please provide whatever information can be provided within the limit, such as by focusing on firms with total payments exceeding £10,000.
3.	Council policy on consultancy payments
o	A copy or summary of the council’s policy, if one exists, regarding limits or guidelines on payments to external consultants, including rate caps or other criteria used to determine acceptable consultancy costs.
4.	Highest individual consultancy payments
o	The highest individual payments made to consultants. Please provide:
	The largest total payment(s) made to an individual consultant or consultancy firm in each financial year.
	The highest hourly or daily rate paid to an individual consultant or firm during each financial year. If feasible, please specify the context (such as the nature of the work or project) for these highest rates.
Definition: By “consultancy spending,” we refer to payments made to organizations or individuals brought in to provide expert advice or support in implementing specific projects or initiatives.</t>
  </si>
  <si>
    <t xml:space="preserve">1.	The total spend for each year
2021-22 £384,662
2022-23 £297,922 
2023-24 £162,652
2.	Breakdown is as follows.
2021-22 2022-23 2023-24
3.	We haven’t a specific policy outside of the Procurement Framework in place which is compliant with the Public Sector Procurement Regulations. 
4.	2021-22 Largest total payment is £32,737.50 to Avison young for 3 months of consultancy. 
2022-23 Largest total payment is £22,100 to S.E.A Evolution Ltd for Construction management consultancy for a month
2023-24 Largest total payment is £18,570 to Campbell Ticket Ltd for transition consultancy – tenant and leaseholder consultancy
</t>
  </si>
  <si>
    <t>The amount of local authority money spent on refuge services for women with specialist needs, in each financial year: FY2019/2020, FY2020/2021, FY2021/2022, FY2022/2023 and FY2023/2024.</t>
  </si>
  <si>
    <t xml:space="preserve">Cheltenham Borough Council doesn’t fund refuge services as it relates to a function that Gloucestershire County Council has responsibility for and who may hold the information. </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</si>
  <si>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13 HENRIETTA STREET
CHELTENHAM
GLOUCESTERSHIRE
GL50 4AA</t>
  </si>
  <si>
    <t>EIR: 10805
Good afternoon,
Thank you for your request for CON29 information under the EIRs. We have carried out the relevant searched and can provide the following information:
Property: 13 HENRIETTA STREET
CHELTENHAM
GLOUCESTERSHIRE
GL50 4AA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</si>
  <si>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Please treat this enquiry as a Freedom of Information request.
From 1 April 2025, your authority is able to charge council tax at up to 2 times the normal rate on second homes.
Please can you tell me, for the financial year 2025/26,
(a) What rate of council tax you will charge on second homes, and
(b) Your forecast of additional income from any premium above the normal rate, and
(c) Whether you have adopted a policy to make any of this additional income available for new community led housing in your area.</t>
  </si>
  <si>
    <t xml:space="preserve">Cheltenham will be charging 100% premium on 2nd homes. Due to various exceptions being available to be applied for it is not possible to forecast additional income at this point as no exceptions can be applied for until 1st April 2025 </t>
  </si>
  <si>
    <t xml:space="preserve">This request concerns the number of household waste recycling centres in your council area. This can also be referred to as reuse and recycling centres (RRCs) or the ‘tip’.
1.	Please provide a list of the household waste recycling centres currently in your council area.
2.	
3.	Please provide the full address of each centre.
4.	
5.	Please state how much the total gross cost of running each household waste recycling centre was in the 2023-24 financial year. 
6.	
7.	
8.	Please state the total number of household waste recycling centres that have closed in your council area since 2000. 
Please provide the full address of each centre, and the year of closure. 
3.	Please state the total number of household waste recycling centres that have opened in your council area since 2000. 
Please provide the full address of each centre, and the year of closure. </t>
  </si>
  <si>
    <t>Thank you for your enquiry however, Cheltenham Borough Council does not hold the information requested as it relates to a function that Gloucestershire County Council has responsibility as disposal authority with statutory duty to provide HRC’s. you can contact them directly at: foi@gloucestershire.gov.uk
However, you can refer to our website for the discretionary HRC at Swindon Road and the recent report to close it on a prolonged closure basis from 10 Jan, item 9.
(Public Pack)Agenda Document for Cabinet, 26/11/2024 18:00
Cheltenham's household recycling centre at Swindon Road | Recycling centres and bring banks | Cheltenham Borough Council</t>
  </si>
  <si>
    <t>I am writing to you under the Freedom of Information Act 2000 to request the following information, please:
1. How many dog breeding businesses does your local authority currently licence pursuant to the Animal
Welfare (Licensing of Activities Involving Animals) (England) Regulations 2018?
2. Please provide a breakdown by licence of the number of 1. breeding female adult dogs, 2. breeding
male adult dogs, 3. litters of puppies 4. other (non-breeding) dogs specified on each licence and, 5. the
star rating of each licence currently in effect (please provide this information in the attachment):
3. Please provide a blank copy of the inspection form/s used by your council during the inspection of dog
breeding premises, pursuant to reg 4(2) and reg 10 of the Animal Welfare (Licensing of Activities
Involving Animals) (England) Regulations 2018?
4. For the calendar year 2023, how many dogs (including puppies) did your local authority take into
possession, pursuant to s18 Animal Welfare Act 2006?
5. In the event your local authority needs to take dogs (including puppies) into possession pursuant to s18
Animal Welfare Act 2006:
a. What kennel capacity do you have access to for such eventualities?
b. Is this capacity provided by a. private kennels, b. an animal welfare charity/charity, or c. other
provider?</t>
  </si>
  <si>
    <t>1. How many dog breeding businesses does your local authority currently licence pursuant to the Animal
Welfare (Licensing of Activities Involving Animals) (England) Regulations 2018? 
None
2. Please provide a breakdown by licence of the number of 1. breeding female adult dogs, 2. breeding
male adult dogs, 3. litters of puppies 4. other (non-breeding) dogs specified on each licence and, 5. the
star rating of each licence currently in effect (please provide this information in the attachment):
N/A none licenced.
3. Please provide a blank copy of the inspection form/s used by your council during the inspection of dog
breeding premises, pursuant to reg 4(2) and reg 10 of the Animal Welfare (Licensing of Activities
Involving Animals) (England) Regulations 2018?
CBC currently does not have an inspection form because we currently do not have any Dog breeding licences issued. The Defra guidance ‘dog breeding licensing: statutory guidance for local authorities’ would be used to create an inspection form. CBC is also likely to create a specific document checklist as we have these for other animal licence applications. The vet would be expected to follow any BVA inspection forms they provide.
4. For the calendar year 2023, how many dogs (including puppies) did your local authority take into
possession, pursuant to s18 Animal Welfare Act 2006?
5. In the event your local authority needs to take dogs (including puppies) into possession pursuant to s18
Animal Welfare Act 2006:
b. Is this capacity provided by a. private kennels, b. an animal welfare charity/charity, or c. other provider?
For Questions 4 &amp; 5, the service is contracted out to Worcestershire Regulatory Services. We do not hold the relevant information. You need to refer these questions to WRS. 
Contact us | Worcestershire Regulatory Services</t>
  </si>
  <si>
    <t>From January 2022 up to date 
1A Can you please provide details of all council initiatives and programmes funded for the purpose of refugee settlement and comfort in the council area.
For example, local events, classes, cultural events, entertainment, book provision 
Can you break this down by initiative, cost, and if possible, who provided the service on behalf of the council (if external)
So, for example 
2022
Mobile Library, cost £500, provided by Mobile Library Ltd 
Music night, cost £600, provided by (redacted)
Yearly total £1100
2023
Dance night, cost £100, provided by council staff.
Yearly total £100
Please redact provider if this would identify an individual .
I am particular interest in cultural and entertainment events.
B For each of the above, can you specify where the funding was sourced from: that is was it money from the council, or claimed from central government through a refugee support scheme 
C Can you please provide yearly total of council spend for the purpose of refugee settlement and comfort in the council area 
Part 2
How much money has the council claimed/received from central government. 
For the purpose of refugee settlement and comfort in the council area 
For example, under the schemes 
United Kingdom Resettlement Scheme (UKRS), Mandate Resettlement Scheme, Community Sponsorship Scheme, Afghan Relocation and Assistance Policy (ARAP), and Afghanistan Citizens’ Resettlement Scheme
What was the total funds received?</t>
  </si>
  <si>
    <t>Please find attached the requested completed resettlement FOI (ref: 10809).</t>
  </si>
  <si>
    <t xml:space="preserve">I am writing to request the following data under the Freedom of Information Act.
If all the below questions cannot be answered within the appropriate time limit, please can you answer the questions in order as below until the limit is reached.
1.	How many Disabled Facilities Grant (DFG) home adaptations were refused by a) private landlords and b) housing associations in the following financial years? 
i)	2019-20 
ii)	2020-21 
iii)	2021-22 
iv)	2022-23 
v)	2023-24 
vi)	A combined total from 1 April 2019 to 31 March 2024
NB: If figures cannot be broken down by type of landlord (ie private landlord or housing association landlord), please give a figure for the number of DFG home adaptations refused by all landlords combined, for each of parts i to vi.
2.	How many Disabled Facilities Grant (DFG) home adaptations were completed for individuals living in private rented accommodation in the following financial years? 
i)	2019-20 
ii)	2020-21 
iii)	2021-22 
iv)	2022-23 
v)	2023-24 
3.	How many DFG home adaptations were completed for individuals living in social housing provided by housing associations in the following financial years? 
i)	2019-20 
ii)	2020-21 
iii)	2021-22 
iv)	2022-23 
v)	2023-24 
4.	How many DFG home adaptations were completed for individuals living in social housing provided by the council in the following financial years? 
i)	2019-20 
ii)	2020-21 
iii)	2021-22 
iv)	2022-23 
v)	2023-24 </t>
  </si>
  <si>
    <t xml:space="preserve">If all the below questions cannot be answered within the appropriate time limit, please can you answer the questions in order as below until the limit is reached.
1.	How many Disabled Facilities Grant (DFG) home adaptations were refused by a) private landlords and b) housing associations in the following financial years? 
i)	2019-20 
ii)	2020-21 
iii)	2021-22 
iv)	2022-23 
v)	2023-24 
vi)	A combined total from 1 April 2019 to 31 March 2024
We do not refused a DFG. Some referrals/applications are not eligible or are withdrawn by the applicant.
NB: If figures cannot be broken down by type of landlord (ie private landlord or housing association landlord), please give a figure for the number of DFG home adaptations refused by all landlords combined, for each of parts i to vi.
2.	How many Disabled Facilities Grant (DFG) home adaptations were completed for individuals living in private rented accommodation in the following financial years? 
i)	2019-20 0
ii)	2020-21 0
iii)	2021-22 0
iv)	2022-23 1
v)	2023-24 4
3.	How many DFG home adaptations were completed for individuals living in social housing provided by housing associations in the following financial years? 
i)	2019-20 9
ii)	2020-21 7
iii)	2021-22 13
iv)	2022-23 11
v)	2023-24 14
4.	How many DFG home adaptations were completed for individuals living in social housing provided by the council in the following financial years? 
i)	2019-20 43
ii)	2020-21 25
iii)	2021-22 43
iv)	2022-23 34
v)	2023-24 43
</t>
  </si>
  <si>
    <t>1. Playground Closures: The number of playgrounds permanently closed.
2. New Playgrounds: The number of new playgrounds opened.
3. Reports of Vandalism: The total number of vandalism reports in playgrounds.
If available, provide details of the types of vandalism reported (e.g., graffiti, damage to equipment).
4. Number of Injuries in Play Parks: The total number of injuries reported in playgrounds, broken down by type of injury.
If available, a breakdown of injuries by specific equipment (e.g., swings, slides, climbing frames).
5. Inspection Frequency: The frequency with which playgrounds are inspected by the council.</t>
  </si>
  <si>
    <t>Please find answers in red in the below. 
1. Playground Closures: The number of playgrounds permanently closed. NONE
2. New Playgrounds: The number of new playgrounds opened. ZERO
3. Reports of Vandalism: The total number of vandalism reports in playgrounds. Oliver – do you have this detail. I’m not sure how easy this is because it might just be allocated to a park as a whole rather than a playground.
If available, provide details of the types of vandalism reported (e.g., graffiti, damage to equipment).
4. Number of Injuries in Play Parks: The total number of injuries reported in playgrounds, broken down by type of injury.
If available, a breakdown of injuries by specific equipment (e.g., swings, slides, climbing frames). One reported during this timeframe. Grazing and bruising on from an accident on a multi unit.
5. Inspection Frequency: The frequency with which playgrounds are inspected by the council. Weekly visual inspection, monthly operational inspections, and annual independent inspections.</t>
  </si>
  <si>
    <t xml:space="preserve">1. What services are included in the contract(s)? (e.g. printing, scanning, copying)
2. Which supplier is delivering them? (If in-house, please confirm, if multiple providers please identify them)
3. If the supplier is not the manufacturer, which manufacturer are the devices?
4. How many contracts does this entail and what is the award value for each?
5. When do these contracts expire and do they have any extensions?
6. What is the annual volumetric data (split by Annual Mono and Annual Colour print)?
7. What is the total number of devices supplied (split by Desktop Printer and Multi-Functional Device)?
8. What Print Management Software solution do you use?
9. How many Mono MFDs and Colour MFDs do you have?
10. How many mono printers and colour printers do you have
11. What document management solution do you use?
12. What High Volume printing devices do you use?
13. Were any framework agreements used to procure the goods/services? If so, which ones?
14. Any documentation you can provide me with, e.g. the order form
15. What department is managing the contract and who is the decision-maker?
16. How many Adobe Acrobat (standard, professional and reader) licenses do you have?
17. What is the annual cost?
18. When is the renewal date?
19. Who is responsible for the contract?
20. Do you use any other PDF editing tools?
21. Do you have a Hybrid Mail contract and if so, who is the supplier?
22. When is the contract end date for your Hybrid Mail contract?
23. Who at the Trust is responsible for the HM contract?
24. When do the print room contract expire and does it have any extensions?
25. How do you intend to engage with the market-place for new print contract?
</t>
  </si>
  <si>
    <t>Please find attached the response to your FOI request.</t>
  </si>
  <si>
    <t>I would be interested in any information held by your organisation regarding staff wellbeing and would like to request the following information:
1. The job title of the person/s with lead responsibility for staff wellbeing.
2. An exhaustive list of the type of services offered to support staff wellbeing, (including employee benefits).
3. The names of the supplier/s used for these services.
4. The month &amp; year staff wellbeing services contract/s end (including extensions).
5. How many persons you employ.
6. Employee attrition / retention rates.
7. Staff take up (number) by each service offered to support staff wellbeing.
8. How much is budgeted annually for staff wellbeing (including employee benefits).</t>
  </si>
  <si>
    <t>Please see our response below in red: 
1. The job title of the person/s with lead responsibility for staff wellbeing.
- Not one person has a lead responsibility 
2. An exhaustive list of the type of services offered to support staff wellbeing, (including employee benefits).
- Please see the link to our staff benefits page - https://www.cheltenham.gov.uk/info/15/jobs_and_careers/537/why_work_for_us/2
3. The names of the supplier/s used for these services.
- Cycle solutions and Medicash 
4. The month &amp; year staff wellbeing services contract/s end (including extensions).
- Medicash – June 2025 . Cycle Solutions is a salary sacrifice scheme. 
5. How many persons you employ.
- The council currently has less than 525 staff 
6. Employee attrition / retention rates.
- This information is not recorded
7. Staff take up (number) by each service offered to support staff wellbeing.
- This information is not recorded
8. How much is budgeted annually for staff wellbeing (including employee benefits).
- We have an annual budget of less than £80,000.</t>
  </si>
  <si>
    <t>How does your organisation centrally monitor alarmed premises across the estate?
•	If yes -
o	What department provides these internal services?
o	Who is the primary operational contact for this department?
o	What software platform is used to provide this facility?
o	How many operators use this software platform?
o	How many sites (single address) does this software platform monitor?
o	How many different signalling technologies communicate events to this software platform?
o	What is the fee and fee structure of the current software platform?
o	What is the contract period for the current software platform?
o	Which tender portal does the department use to explore market options for this type of platform?</t>
  </si>
  <si>
    <t>Please find attached the response to your FOI 10815.</t>
  </si>
  <si>
    <t>I want to make a request under the FOI Act 2000 for details of any actions taken around legacies of slavery since June 2020. In particular, whether the council has undertaken, considered, or been asked about:
1.    Any renaming of waterways, buildings or other associated spaces.
2.    Any changes to monuments, plaques, or memorials owned by the Trust.
3.    Any formal reviews or discussions of public spaces.
4.    Any public engagement activities, such as consultations or discussions with the public</t>
  </si>
  <si>
    <t xml:space="preserve">Can you please provide a copy of the questions and full responses for the Purple Flag perception study recently undertaken by the council. Screen shot included for reference. </t>
  </si>
  <si>
    <t>Please find attached the response to your request.</t>
  </si>
  <si>
    <t xml:space="preserve">can you tell me what the policy for tenants that pass away at the ymca 6 Vittoria walk and what the policy is for tenants that OD and pass away. I would also like to know the policy for how often tenants are checked on and if they keep a record of who is in and out of the building. Can you also tell me the policy's they have regarding autism/SEND needs and how they keep such tenants safe. </t>
  </si>
  <si>
    <t>Please could you kindly send me any information you may hold relating to 'public health act' or 'welfare' or 'contract' or 'paupers' funerals having taken place or due to take place, and/or persons who have died with no known next of kin since 1/9/24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</si>
  <si>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Our website is up to date with the information we can share relating to Public Health Funerals. The list is here. Cases as recent as requested [post 1/9/24] are unlikely to have been completed yet, so won’t have made the list, yet. We only add them to the list when the funeral has been completed and any outstanding costs have been reclaimed. In some cases, this can take a few months.</t>
  </si>
  <si>
    <t>I am requesting the following information - 
Registration number:
Make:
Model:
of all vehicles licensed as a Taxi, Hackney Carriage or for Private Hire between 1st August 2024 and 30th November 2024 within your Council.</t>
  </si>
  <si>
    <t>Please confirm how many council/social houses that the council currently holds.
Please also confirm how many of these properties are allocated to Refugee tenants.</t>
  </si>
  <si>
    <t>Cheltenham Borough Council currently has 5491 properties.
Cheltenham Borough Council does not hold data on refugee households in Council Housing, so we are unable to give you those figures. However, since 2015 CBC has let council properties to 66 refugee households via various Government Refugee Rehoming Schemes (for Afghans, Syrians, and Ukrainians). 
Refugees can also be rehoused by applying to the Homeseekerplus website for social housing, and by approaching the Council as Homeless. These don’t form part of an official programme and are only recorded on the central governments’ CORE website(Gov.uk/Social Housing Lettings and Sales Data). You may be able to access the website or contact them for figures on lettings to refugees in the past few years.</t>
  </si>
  <si>
    <t>1. What is the total number of residential houses and flats that this local authority currently owns or rents?
2. How many of this local authority’s owned or rented homes are currently fitted with solar panels or other solar technology?
3. How many of this local authority’s owned or rented homes currently score an EPC rating of D or lower (E, F, G)?</t>
  </si>
  <si>
    <t xml:space="preserve">1.What is the total number of residential houses and flats that this local authority currently owns or rents?
4702 properties including shared ownership properties, including 4146 general needs properties, 519 Sheltered properties, 24 Shared Ownership properties, 13 Properties for Market Rent
2. How many of this local authority’s owned or rented homes are currently fitted with solar panels or other solar technology? 766
3. How many of this local authority’s owned or rented homes currently score an EPC rating of D or lower (E, F, G)? This question is ambiguous: properties E, F, G = 26 but properties D or lower (i.e. including D) = 743
Data obtained from “Portfolio” Energy Monitoring Software used for energy monitoring of the stock – 05/12/2024 data may vary from day to day as, for instance, properties are bought/sold, updates (from works) are added) </t>
  </si>
  <si>
    <t>How many Cemeteries are there in your district?
How many are Cemeteries managed by the district?
How many are managed by a contractor?
What was the contract start date? (approx. is fine) When is the contract is due for renewal? (approx. is fine) What is the current contract value?
Who is your current provider?
What types of services are provided in this current contract?
Is the grave digging done by hand or by machine?
What machine is used to carry out the grave digging?</t>
  </si>
  <si>
    <t>See below for the FOI….
How many Cemeteries are there in your district?
2 Local Authority Cemeteries.
How many are Cemeteries managed by the district?
2 – Both are managed by Cheltenham Borough Council
How many are managed by a contractor?
None
What was the contract start date? (approx. is fine) When is the contract is due for renewal? (approx. is fine) What is the current contract value?
N/A
Who is your current provider?
N/A
What types of services are provided in this current contract?
N/A – All services are done in house.
Is the grave digging done by hand or by machine?
Both
What machine is used to carry out the grave digging?
Kubota 2.5tonne</t>
  </si>
  <si>
    <t>My inquiry pertains to essential datasets related to planning and development, which I believe are held by your office. Specifically, I am interested in obtaining the following information in shapefile (.shp) format or any other relevant details related to the following:
1. Settlement Boundaries: Defined perimeters that delineate areas where new development is generally permissible, contingent upon compliance with additional policies outlined in the Plan concerning the Council's developmental guidelines and restrictions.
2. Article 4 Directions: Specific legal tools used by local planning authorities to restrict permitted development rights in an area, primarily to protect the character of conservation areas or other significant architectural or historical significance.
3. Conservation Areas: Designated zones notable for their special architectural or historic interest, the character or appearance of which it is desirable to preserve or enhance.
4. Strategic Housing Land Availability Assessment (SHLAA): A comprehensive evaluation conducted to identify suitable land for housing development, aiming to ensure a sufficient supply to meet anticipated housing needs over a specific period.
5. Tree Preservation Orders (TPOs) in the UK are legal mechanisms used by local planning authorities to protect specific trees, groups of trees, or woodlands in the interest of amenity.
Could you please provide these datasets in the requested format at your earliest convenience?</t>
  </si>
  <si>
    <t>Attached</t>
  </si>
  <si>
    <t>As a British manufacturer of steel products, we have an interest in the street furniture/litter bin market. This is a freedom of information (FOI) request to ascertain who your chosen/contracted providers are for the installation of such equipment.</t>
  </si>
  <si>
    <t>The information you seek is publicly available via this link to our contracts database on the CBC website.
https://www.cheltenham.gov.uk/info/16/open_data/1187/procurement_data_-_contracts_and_tenders</t>
  </si>
  <si>
    <t>I am submitting a Freedom of Information (FOI) request to gather information about the council’s management of Direct Payments and related services. Please could you provide the following information:
1. Outsourcing of Services
a. Does the council currently outsource the following services?
Direct Payments Support Services (e.g., assisting individuals to manage direct payment funds and ensuring compliance with relevant regulations).
Direct Payment Payroll Services (e.g., managing payroll for personal assistants or carers paid through direct payments).
b. If outsourced, please provide:
Whether this is via a framework or sole supplier.
The name of the provider(s).
The start and end dates of the contract(s).
The annual cost of each contract.
2. Functions Offered as Part of the Direct Payments Process
a. Does the council offer the following functions as part of its Direct Payments process?
Pre-paid card function for managing direct payment funds.
Independent Service Fund (ISF) option for managing direct payment funds.
Appointeeship scheme.
b. If yes, please specify:
Whether these functions are managed in-house or outsourced.
The name of the provider (if outsourced).
3. Service Delivery Details
If the above services or functions are delivered in-house, please provide:
a. The internal team or department responsible for delivering:
Direct Payments Support Services.
Direct Payment Payroll Services.
Pre-paid card functions (if applicable).
Independent Service Fund management (if applicable).
b. The annual budget allocated for these services and functions.
4. Procurement and Contracting
a. How does the council procure these services and functions?
If procured through a framework agreement, please provide:
The portal or website where the opportunities are advertised.
Whether the council has any plans to re-tender these services.
If procured through a direct tender process, please provide:
The date of the most recent tender issued for these services.
Any plans or timelines for future tender opportunities.
5. Contact Information
Could you provide the name, job title, and contact details of the person(s) responsible for:
a. Commissioning Direct Payments Support Services.
b. Commissioning Direct Payment Payroll Services.
c. Commissioning pre-paid card or ISF functions (if applicable).
d. Procurement or contract management of these services and functions.</t>
  </si>
  <si>
    <t>Thank you for your enquiry however, Cheltenham Borough Council does not hold information relating to the statutory functions around care, they are the responsibility of Gloucestershire County Council who may hold the information. 
Please you can contact them directly at: foi@gloucestershire.gov.uk</t>
  </si>
  <si>
    <t>When recruiting for cyber security roles, could you please advise what qualifications you require from candidates applying for the following five roles (or the equivalent job title)?
1. Junior / Trainee Cyber Analyst
2. Standard Cyber Analyst
3. Senior Cyber Analyst / Cyber Team Leader
4. Information Security Manager / Chief Information Officer
5. Senior Information Risk Owner (SIRO)</t>
  </si>
  <si>
    <t xml:space="preserve">Please find our answer below: 
We do not recruit for these types of roles therefore cannot answer the questions. </t>
  </si>
  <si>
    <t>Please provide the ratepayers and the charges levied (including any reliefs, exemptions or write offs) in respect of the properties listed below for the financial year 2023/2024.
•	Gnd &amp;1st Flrs, 4 Royal Crescent, Cheltenham GL50 3DA – Property ref : 07433000413
•	Car parking Spaces (Gnd &amp;1st Flrs), 4 Royal Crescent, Cheltenham GL50 3DA – Property ref : 07433000414</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</si>
  <si>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</si>
  <si>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4 COOPERS COURT
58 ST. PAULS ROAD
CHELTENHAM
GLOUCESTERSHIRE
GL50 4EX</t>
  </si>
  <si>
    <t>Thank you for your request for CON29 information under the EIRs. We have carried out the relevant searched and can provide the following information:
Property: 
FLAT 4 COOPERS COURT
58 ST. PAULS ROAD
CHELTENHAM
GLOUCESTERSHIRE
GL50 4EX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</si>
  <si>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This is an information request relating to council recycling sales.
Please include the following information 20221/22, 2022/23, 2023/24:
•	The amount of recycling sold to third parties in tonnes broken down by the stated financial years.
•	A breakdown of the amounts of different recycling types sold to third parties for the stated financial years. ie plastic, metal, cardboard etc
•	The amount of money received from these third parties for recycling waste in the stated financial years.
•	The gross cost of running the council's waste collection scheme, broken down by year for the stated years. 
If it is not possible to provide the information requested due to the information exceeding the cost of compliance limits identified in Section 12, please provide advice and assistance, under the Section 16 obligations of the Act, as to how I can refine my request.</t>
  </si>
  <si>
    <t>The amount of recycling sold to third parties in tonnes broken down by the stated financial years. For our recycling tonnages, please refer to information publicly available via this link 
https://www.gov.uk/government/statistical-data-sets/env18-local-authority-collected-waste-annual-results-tables
A breakdown of the amounts of different recycling types sold to third parties for the stated financial years. ie plastic, metal, cardboard etc. For our recycling tonnages, please refer to information publicly available via this link 
https://www.gov.uk/government/statistical-data-sets/env18-local-authority-collected-waste-annual-results-tables
•	The amount of money received from these third parties for recycling waste in the stated financial years.
2021/22 – £816,787
2022/23 – £717,775
2023/24 - £782,336
•	The gross cost of running the council's waste collection scheme, broken down by year for the stated years. 
2021/22 – £2,631,308
2022-23 – £2,978,746
2023-24 – £3,182,496</t>
  </si>
  <si>
    <t>This is an information request relating to scheduled bin collection changes.
Please include the following information:
•	How frequently are bins collected from residential properties? Please provide the frequency for each type of bin and the day its collected
•	Is the council considering changing the frequency of bin collections?
•	If so please provide the current frequency as well as the new proposed frequency.</t>
  </si>
  <si>
    <t>The answers are publicly available on the website if you send a link to the bins and recycling page on our website.
The answer is fortnightly recycling, weekly food, fortnightly garden waste, fortnightly residual waste collections.
At present, there are no plans to change frequency of collections.</t>
  </si>
  <si>
    <t>According to two clauses added to the “Homelessness code of guidance for local authorities” by the Ministry of Housing, Communities and Local Government (under its old name of the Department for Levelling Up, Housing and Communities) in February 2024, "accommodation will not be suitable for a household with children under the age of 2 if there is not adequate space for a cot for each child aged under 2", and "where households with babies and young children under 2 do not have access to a cot when placed in temporary accommodation, housing authorities should consider what support is available for the provision of a cot."</t>
  </si>
  <si>
    <t>How many temporary accommodations is the council using as of today’s date to accommodate households with at least one child under the age of two? 7
Of these units, as of today’s date:
How many have been assessed as having adequate space for a cot? All of them
How many have been assessed as NOT having adequate space for a cot? See answer above.
How many have not been assessed for whether or not there is space for a cot? See answer above.
How many families with children aged under two at the time of placement have been placed in temporary accommodation since February 2024? None.</t>
  </si>
  <si>
    <t>Please consider this a request for information under the Freedom of Information Act 2000. provide the following information on the modern slavery training you offer to staff:
• Do you provide modern slavery training to your staff, or cover modern slavery as part of a wider training (eg. Adult safeguarding, children’s safeguarding etc)? Please answer 'yes, standalone training', 'no', or 'yes, covered as part of other training'
• If you provide modern slavery training, is it limited to one 'type' of modern slavery or is it general? (e.g. 'modern slavery', or on a specific type like ‘child’ or ‘criminal’ exploitation?)
• Is your modern slavery training open to all staff?
• Which of the following training formats do you offer?:
e-learning / on-demand module,
classroom learning (remote or in-person), or webinar/guest talk. If webinar/guest talk or classroom learning, please share when these trainings have taken place within the past two years.
• What is the duration of the training (if you have access to this information)?
• Does the training contain any of the following themes? Please highlight which are covered:
- Survivors’ immigration status
- Changes under the Nationality and Borders Act 2022
- How to secure legal representation or emergency accommodation/support for potential victims
- How to complete a National Referral Mechanism (NRM) referral form -How people with protected characteristics (for example, people of different genders, ages, sexualities, nationalities, and those who are disabled) may experience exploitation
- The need for cultural awareness and sensitivity (a case study/image does not inherently count, unless there is a specific mention or exploration of relevant cultural issues or barriers)</t>
  </si>
  <si>
    <t xml:space="preserve">The council does not currently provide modern slavery training, it is a topic that is covered in our safeguarding policy. We are therefore unable to answer any of the questions. </t>
  </si>
  <si>
    <t>Your Request:
Please do kindly supply under a Freedom of Information request further to your above statement
As follows:
1. Total funds collected per financial year: 2020-2021, 2021-2022, 2022-2023, 2023-2024, by Cheltenham Borough Council. Through all means, Council Tax, Fines, Business Rates, et al.
2. 11.89% spent on Cheltenham services in the last financial year 2023-2024. Kindly list the expenses as per the council which fulfils this figure of 11.89%. Kindly supply links, data, screen shots so I might hold this on record, thanks
3. Please kindly supply details as to where the other 88.11% of 'monies' collected goes.</t>
  </si>
  <si>
    <t>Please see below links to the Net Budget requirements these detail the funding for each financial year. This should answer question 1 and 2. 
a.	2024/25 revised and 2025/26 draft https://democracy.cheltenham.gov.uk/documents/s49392/Appendix%202%20-%20Summary%20Net%20Budget%20Requirement%202024-25%202025-26.pdf
b.	2023/24 revised and 2024/25 https://democracy.cheltenham.gov.uk/documents/s46752/Appendix%203%20-%20Net%20Budget%20Requirement.pdf
c.	2022/23 revised and 2023/24 https://democracy.cheltenham.gov.uk/documents/s42975/Appendix%203%20-%20Summary%20Net%20Budget%20Requirement.pdf
d.	2021/22 revised and 2022/23 https://democracy.cheltenham.gov.uk/documents/s39460/2022_02_15_CAB_Appendix%203%20-%20Net%20Budget%20Requirement.pdf
e.	2020/21 revised and 2021/22 https://democracy.cheltenham.gov.uk/documents/s34785/2021_02_16_CAB_COU_Final%20Budget%202021-22_Appendix%203%20-%20Summary%20Net%20Budget%20Requirement.pdf
See below links to our council tax guides for 2022/23 to 2024/25 this shows exactly here your council tax goes and what it funds.
a.	2024/25 https://www.cheltenham.gov.uk/info/28/council_tax/1477/council_tax_guide
b.	2023/24 https://www.cheltenham.gov.uk/info/28/council_tax/1477/council_tax_guide/2
2022/23 https://www.cheltenham.gov.uk/info/28/council_tax/1477/council_tax_guide/3</t>
  </si>
  <si>
    <t>Thank you for your response to our recent Freedom of Information request regarding planning appeal cost award data.
Regarding the data supplied, is the following information for each case provided?
•	PINS case reference number
•	Date of cost award decision
•	Date of appeal decision letter (if different to date of costs award decision)
•	Was the decision that was the subject of the appeal made against officer recommendation (yes/no)?</t>
  </si>
  <si>
    <t>Please fined below Our response to your questions,
•	22/00708/FUL – Pins Ref: APP/B1605/D/22/3307910; Cost Award Decision Date: 28 February 2023; Appeal Decision Date: 27 February 2023; Contrary to Officer Recommendation? YES
•	22/01864/COU – Pins Ref: APP/B1605/W/23/3323028; Cost Award Decision Date: 01 December 2023; Appeal Decision Date: 01 December 2023; Contrary to Officer Recommendation: No
•	18/01004/FUL - Pins Ref: APP/B1605/W/18/3200395; Cost Award Decision Date: 27 February 2019; Appeal Decision Date: 27 February 2019; Contrary to Officer Recommendation: YES
•	16/02208/FUL – Pins Ref: APP/B1605/W/18/3214761; Cost Award Decision Date: 27 February 2019; Appeal Decision Date: 27 February 2019; Contrary to Officer Recommendation: YES
•	16/02205/FUL – Pins Ref: APP/B1605/D/17/3184074; Cost Award Decision Date: 22 March 2018; Appeal Decision Date: 22 March 2018; Contrary to Officer Recommendation: YES</t>
  </si>
  <si>
    <t>Following our communications with Gloucestershire County Council regarding the deceit of plastic recycling being investigated including the link to this investigation https://www.bbc.co.uk/news/articles/cp8elg6ezlko and a proposed immediate, and longer-term solution to the plastic waste issues and how this would be funded by the producer, as opposed to Government organisations I am writing for the disclosure of information that will be freely available to the you as the Waste Collection Authority responsible for the protection of the environment and human health. 
Your website does not provide evidence that all plastic waste assigned to Cheltenham Borough Council (“Waste Collection Authority (WCA)”) for recycling, (with the responsibility of managing waste to end of waste life status required by the Environment Protection (Duty of Care) Regulations to protect human health and the environment), are in fact being recycled and not potentially causing human health and environmental harm.
Under the Freedom of Information Act/Environmental Information Regulations, I respectfully request the following information: 
The information requested is information that will be held under the Directorate responsible for waste. The information requested below is information the Environment Agency (regulatory body) could request and therefore should be maintained and be on hand:
1.	True copies of extract/s from the contract/s between the Waste Collection Authority and its appointed waste disposal contractor/s detailing the list of authorised plastics that will be recycled as stated in the Waste Collection Authorities public communications for the periods 2021/22, 2022/23, 2023/24
2.	True copies of the audit/s undertaken by the Waste Collection Authority to evidence the plastics published in the list/s of authorised recyclable plastics will all be processed to end of waste life status before executing the contract with the selected waste contractor/s relating to the periods 2021/22, 2022/23, 2023/24
3.	True copies of all communications to include audits between the Waste Collection Authority and its appointed waste contractor/s for the periods 2021/22, 2022/23, 2023/24 relating to plastic waste/recycling.
4.	True copies of evidence that under the Environment Protection Regulations duty of care has been taken by the Collection Authority with for example internal/ external audits/ site visits/inspections to evidence all plastic grades used to manufacture the publicly published authorised list of plastic recyclables (NOT product type, as one plastic bottle can be manufactured in a different plastic to another bottle for example) assigned to the Collection Authority as “Recyclable” by the public are confirmed and evidenced to have met end of waste life status in the UK and/ or abroad (if exported) to ensure the protection of human health and the environment. 
5.	True copies of Recycling Credit applications from the Collection Authority received by the Disposal Authority for all plastics sated as authorised in communications to the public for the periods 2021/22, 2022/23, 2023/24
6.	True copies of all Environment Agency audits and correspondence relating to plastic waste for the periods 2021/22, 2022/23, 2023/24
For ease of reference this is the list of recyclable plastics from your website. 
Plastic recycling 
Pots, for example yoghurt, soup
Tubs, for example margarine, ice cream
Trays or punnets, for example raw or cooked meat trays: take-away trays; fruit and veg trays. Black plastic is accepted but not black polystyrene trays
Chocolate and biscuit tubs and trays
Other clear rigid plastic packaging
Dishwasher tablet and washing capsule tubs</t>
  </si>
  <si>
    <t xml:space="preserve">1.	True copies of extract/s from the contract/s between the Waste Collection Authority and its appointed waste disposal contractor/s detailing the list of authorised plastics that will be recycled as stated in the Waste Collection Authorities public communications for the periods 2021/22, 2022/23, 2023/24
All off takers are in the UK and recycle most of the material sent, the balance is sent for EFW, for which Plan B receive quarterly end destination reports. Extract below showing agreed service level specifying the location material being taken to for each order transaction.
Agreed Service Levels 	
▪Collections to be made by the Reprocessor directly with the above-named Site for which details will be supplied. 
▪The Reprocessor shall issue completed and correctly dated Annex VII prior to collections. 
▪Specified Materials are to be delivered by the Reprocessor to their partner Plant at 1 Junction Eco Park, Rake Lane, Swinton, M27 8LU for reprocessing. 
▪Waste Carriers Licence of the Reprocessor’s haulier to be provided to the Supplier at least 24 hours before any scheduled collection. 
2.	True copies of the audit/s undertaken by the Waste Collection Authority to evidence the plastics published in the list/s of authorised recyclable plastics will all be processed to end of waste life status before executing the contract with the selected waste contractor/s relating to the periods 2021/22, 2022/23, 2023/24
All off takers of plastic are authorised by Cheltenham Borough Council via email with Plan B , extract example below, again all off takers supply end destination details on a quarterly basis, due to the nature of the MRF mixed bottles not all captured material is recycled to end of life ( attached End destination report – August 2024 Aldridge)
Company name	Pro Environmental Ltd.
Registered office	Unit 1-6 Kingsnorth Industrial Estate, Hoo, Rochester, ME3 9ND
Process	Material is segregated by polymer prior to forwarding to conversion sites that are specific to each polymer. These conversion sites extrude and pelletise the material so that it can then be moulded into new products as a replacement for virgin polymer. Products vary depending on the polymer.
Recovery facility address	Hollinwood Lane, Calverton, Nottingham, Nottinghamshire, NG14 6NR
Permit/Licence	LB3605HW
Specification	Mixed plastic bottles, inc. pots/tubs/trays - derived from kerbside collection. May contain some slight residual contamination or metals but should be minimised where possible. Minimal to non-existent levels of fibre expected. No large metallics (e.g. loose baling wire).
3.	True copies of all communications to include audits between the Waste Collection Authority and its appointed waste contractor/s for the periods 2021/22, 2022/23, 2023/24 relating to plastic waste/recycling.
Plan B carry out site visits with all off takers and annual EA reviews of CAR scores to manage off taker activity. Off takers supply confirmation of their processes as attached from Roydon.
4.	True copies of evidence that under the Environment Protection Regulations duty of care has been taken by the Collection Authority with for example internal/ external audits/ site visits/inspections to evidence all plastic grades used to manufacture the publicly published authorised list of plastic recyclables (NOT product type, as one plastic bottle can be manufactured in a different plastic to another bottle for example) assigned to the Collection Authority as “Recyclable” by the public are confirmed and evidenced to have met end of waste life status in the UK and/ or abroad (if exported) to ensure the protection of human health and the environment. 
As question 2 , end destination detail supplied to Plan B by off taker.
5.	True copies of Recycling Credit applications from the Collection Authority received by the Disposal Authority for all plastics sated as authorised in communications to the public for the periods 2021/22, 2022/23, 2023/24
Gloucestershire County Council as waste disposal authority are able to provide all relevant information in relation to recycling credits that they pay to Cheltenham Borough Council, their methodology and calculations.
6.	True copies of all Environment Agency audits and correspondence relating to plastic waste for the periods 2021/22, 2022/23, 2023/24
For ease of reference this is the list of recyclable plastics from your website. 
</t>
  </si>
  <si>
    <t>Please confirm for the financial years 2022/2023 &amp; 2023/2024, what budget was allocated to diversity, equality and inclusion efforts. This could include for events, programmes, training, awareness and so on; this also could include efforts directed either externally toward the public, or internally toward staff, the public sector workplaces, work culture etc).</t>
  </si>
  <si>
    <t xml:space="preserve">There was no specific budget allocated for DEI in both years. </t>
  </si>
  <si>
    <t xml:space="preserve">If there are no instructions or guidance it surely follows that there can be no "policy" (&amp; which/when flags are flow is merely the arbitrary whim of C.B.C's councillors)? 
I understand this may be a matter beyond the opinion of C.B.C officials.
Accordingly, please refer this email to the appropriate C.B.C councillor so I may have their comments on Para. 3 of this email and with a view to preparing a formal policy (of which I may have a copy &amp; for inclusion on C.B.C's website). </t>
  </si>
  <si>
    <t xml:space="preserve">all information Cheltenham Borough Council hold on this matter is publicly available on our website, and we have provided the relevant links. Where no additional policies or Information exist, Cheltenham Borough Council, under the Freedom of Information Act, is only required to provide recorded Information that is already held and is not obliged to create new policies or Information.
Regarding your request for councillor comments or the declaration of a formal policy, these matters fall outside the scope of the FOI. 
</t>
  </si>
  <si>
    <t>Please could you kindly send me any information you may hold relating to Paupers funerals carried (sometimes referred to as 'Public Health Act' Funerals) where persons who have died with no known next of kin (blood relatives) since 1/10/2024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t>
  </si>
  <si>
    <t>Our website is up to date with the information we can share relating to Public Health Funerals. The list is here. Cases as recent as requested [post 01/10/24 ] are unlikely to have been completed yet, so won’t have made the list, yet. We only add them to the list when the funeral has been completed and any outstanding costs have been reclaimed. In some cases, this can take a few months.</t>
  </si>
  <si>
    <t>I am writing to request information under the Freedom of Information Act 2000 regarding high-rise residential buildings (HRBs) within your jurisdiction. Specifically, I seek the following details:
1. Number of High-Rise Residential Buildings:
o The total number of residential buildings that are 18 meters or taller, or have at least seven storeys, and are currently occupied.
2. Building Safety Case Reports:
o The number of these HRBs for which a Building Safety Case Report has been prepared and submitted to the Building Safety Regulator (BSR).
o A copy of the Building Safety Case Report(s) prepared for submission to the BSR.
As you are aware, under the Building Safety Act 2022, principal accountable persons are required to register existing occupied high-rise residential buildings with the BSR by 30 September 2023. Additionally, the preparation of Building Safety Case Reports is mandated, with the BSR beginning to call in buildings for assessment and issuing Building Assessment Certificates from April 2024.</t>
  </si>
  <si>
    <t>1. Number of High-Rise Residential Buildings:
o The total number of residential buildings that are 18 meters or taller, or have at least seven storeys, and are currently occupied. NONE that are 18 meters or taller
2. Building Safety Case Reports:
o The number of these HRBs for which a Building Safety Case Report has been prepared and submitted to the Building Safety Regulator (BSR).
o A copy of the Building Safety Case Report(s) prepared for submission to the BSR. Not applicable as we have no buildings 18 meters plus
As you are aware, under the Building Safety Act 2022, principal accountable persons are required to register existing occupied high-rise residential buildings with the BSR by 30 September 2023. Additionally, the preparation of Building Safety Case Reports is mandated, with the BSR beginning to call in buildings for assessment and issuing Building Assessment Certificates from April 2024.
Yes , we are aware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</si>
  <si>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WEST HAVEN AND LAND ADJOINING
HOPE ORCHARD
SPRINGBANK ROAD
CHELTENHAM
GL51 0LT</t>
  </si>
  <si>
    <t xml:space="preserve">Thank you for your request for CON29 information under the EIRs. We have carried out the relevant searched and can provide the following information:
Property:
WEST HAVEN AND LAND ADJOINING
HOPE ORCHARD
SPRINGBANK ROAD
CHELTENHAM
GL51 0LT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</si>
  <si>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OFFICE 0.01, OFFICE 0.02, OFFICE 0.03 &amp; OFFICE 0.04 FESTIVAL HOUSE JESSOP AVENUE CHELTENHAM
GL50 3SH</t>
  </si>
  <si>
    <t xml:space="preserve">Thank you for your request for CON29 information under the EIRs. We have carried out the relevant searched and can provide the following information:
Property: OFFICE 0.01, OFFICE 0.02, OFFICE 0.03 &amp; OFFICE 0.04 FESTIVAL HOUSE JESSOP AVENUE CHELTENHAM
GL50 3SH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“A designated main river is within or adjacent to the property. The Environment Agency manage permits and enforcement on main rivers”.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</si>
  <si>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CHERRY COURT
ASHLEY ROAD
CHARLTON KINGS
CHELTENHAM
GLOUCESTERSHIRE
GL52 6PJ</t>
  </si>
  <si>
    <t>Thank you for your request for CON29 information under the EIRs. We have carried out the relevant searched and can provide the following information:
Property: 
CHERRY COURT
ASHLEY ROAD
CHARLTON KINGS
CHELTENHAM
GLOUCESTERSHIRE
GL52 6PJ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</si>
  <si>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writing to request information under the Freedom of Information Act 2000 regarding planning permission applications specifically related to garden rooms submitted to you over the past three years.
For the purpose of this request, “garden rooms” refer to standalone structures such as garden offices, studios, cabins or other ancillary outbuildings in residential gardens. If you cannot provide just specific to garden rooms then please provide for all planning permission requests.
I would like to request the following information:
1. The total number of planning permission applications received for garden rooms during the specified period.
2. Of these applications:
- The number that was approved.
- The number that was declined.
3. A breakdown of these applications by category (why they’re submitting the planning permission application), including but not limited to:
- Height or width
- Use for regular sleeping accommodation
- Use for commercial purposes
- Listed building
- More than a storey high
- Covers more than 50% of the land surrounding the house
- It’s at the front or side of the house
4. For the applications that were refused, please provide a breakdown of the reasons for the refusals, including:
- Non-compliance with local planning policies.
- Issues related to size, scale, or height.
- Concerns about the visual impact on the neighbourhood.
- Objections raised by neighbours or other parties.
- Sleeping accommodation
- Commercial purposes
- Other
Please provide the requested information in a machine-readable format (e.g., Excel, Google Sheets or PDF) if possible.</t>
  </si>
  <si>
    <t>All of the information requested is publicly available on our website: https://publicaccess.cheltenham.gov.uk/online-applications/search.do?action=advanced</t>
  </si>
  <si>
    <t>Below are the questions:
1.	How often are bin collections carried out by the Council? Please provide details on the frequency of bin collections, including any variations based on location or type of collection (e.g., general waste, recycling, garden waste).
2.	Has the frequency of bin collections changed since the 2020/21 financial year? If the frequency has changed, please provide details of the previous frequency of collections.
3.	Please provide the total amount of funding allocated for waste collection services in the financial years 2020/21 to 2023/24, broken down by year if possible. 
4.	Are data available on missed bin collections? If so, please provide details on the number of missed bin collections in the financial years 2020/21 to 2023/24, broken down by year if possible.
5.	Please provide data on the number of complaints received regarding bin collections in the financial years 2020/21 to 2023/24, broken down by year if possible. Also, if possible, categorise the complaints by type.
6.	Please provide data on any actions taken as a result of complaints made (e.g., payouts to complainants, changes to processes, etc.) in the financial years 2020/21 to 2023/24, broken down by year if possible.
7.	Is bin collection performed and managed directly by the council, or outsourced to private contractors? If outsourced, how are the contracts awarded and how is fair competition ensured?
8.	Please provide all contract amounts awarded for any outsourced bin collection and management services in the financial years 2020/21 to 2023/24, broken down by year if possible.
9.	How many bin men/women have been employed by the council in the financial years 2020/2021 to 2023/24, broken down by year if possible?
10.	For the financial years 2020/2021 to 2023/24, what is the average salary of bin men/women in your council area per year?</t>
  </si>
  <si>
    <t>1.	How often are bin collections carried out by the Council? Please provide details on the frequency of bin collections, including any variations based on location or type of collection (e.g., general waste, recycling, garden waste). Details are publicly available on our website https://www.cheltenham.gov.uk/bins-and-recycling. Collections are fortnightly other than food waste which is weekly.
2.	Has the frequency of bin collections changed since the 2020/21 financial year? If the frequency has changed, please provide details of the previous frequency of collections. NO
3.	Please provide the total amount of funding allocated for waste collection services in the financial years 2020/21 to 2023/24, broken down by year if possible. 
Environmental Services provider is Ubico, a teckal company owned by local authorities, not an outsourced service:
			2024/2025	2023/2024	2022/2023	
			£	£	£	
	W&amp;R	Bulking Shed	387,319	369,909	372,865	
	W&amp;R	Kerbside Refuse Collection	1,672,956	1,564,274	1,448,361	
	W&amp;R	Commercial Waste	Withheld commercially sensitive	withheld	withheld	
	W&amp;R	Household Recycling Centre	614,199	614,609	524,663	
	W&amp;R	Bring Schemes	292,354	283,888	227,290	
	W&amp;R	Recycling	2,769,117	2,711,392	2,392,644	
	W&amp;R	Garden Waste	700,270	656,631	595,108	
	W&amp;R	Food Waste	483,730	446,510	399,107	
		Annual Ubico contract sum costs £*	11,366,910	10,644,197	9,458,292	
*these costs exclude income streams which offset service costs for the Council and include other services provided, not just W&amp;R e.g. grounds maintenance	
4.	Are data available on missed bin collections? If so, please provide details on the number of missed bin collections in the financial years 2020/21 to 2023/24, broken down by year if possible. Peformance is always in excess of 99% and missed collections less than 1%. Details are publicly available on our website as these figures are reported annually to overview and scrutiny committee, example in the link below https://democracy.cheltenham.gov.uk/documents/g4819/Public%20reports%20pack%2009th-Sep-2024%2018.00%20Overview%20Scrutiny%20Committee.pdf?T=10
5.	Please provide data on the number of complaints received regarding bin collections in the financial years 2020/21 to 2023/24, broken down by year if possible. Also, if possible, categorise the complaints by type. 
2020/2021	80	detailed information not available due to anonymisation of data 
2023/2024	120	breakdown below
2023/2024 breakdown	
refuse other 	2
non return of containers 	2
assisted issue	3
food other	3
missed refuse	3
container return issue	4
damage to property	4
garden other	4
missed food	4
missed garden	4
littering by crew	5
disputed contaminated bins	5
missed recycling 	5
recycling other	7
vehicle complaint	7
Other 	17
Other crew issues 	41
6.	Please provide data on any actions taken as a result of complaints made (e.g., payouts to complainants, changes to processes, etc.) in the financial years 2020/21 to 2023/24, broken down by year if possible. Data not held. Individual complaint actions are implemented at the time of the complaint to ensure lessons are learned and processes improved where appropriate.
7.	Is bin collection performed and managed directly by the council, or outsourced to private contractors? If outsourced, how are the contracts awarded and how is fair competition ensured? Services are not outsourced but provided by a council owned teckal company with regular VFM reviews undertaken 
8.	Please provide all contract amounts awarded for any outsourced bin collection and management services in the financial years 2020/21 to 2023/24, broken down by year if possible. Services are not outsourced but provided by a council owned teckal company with regular VFM reviews undertaken 
9.	How many bin men/women have been employed by the council in the financial years 2020/2021 to 2023/24, broken down by year if possible? See attached
10.	For the financial years 2020/2021 to 2023/24, what is the average salary of bin men/women in your council area per year? See attached</t>
  </si>
  <si>
    <t xml:space="preserve">Could you please let me know how many gypsy and traveller pitches were delivered in the past 5 years in the Cheltenham Borough Council area? </t>
  </si>
  <si>
    <t>The answer is zero, there are zero sites within Cheltenham Borough that are dedicated Traveller or Gypsy pitches.
There are some under Gloucestershire County Council and Tewkesbury Borough Council.</t>
  </si>
  <si>
    <t>1. Is the current tenant/lessee one of the people referred to in the 1981 lease?
2. If not, when did the lessee/lessees change?
3. Who is the lessee who surrendered the lease?
I request copies of the following documents please:
1. The deed dated 2 October 1947.
2. A copy of any Council permissions allowing assignments or underletting of any part of the premises (from 1st April 1981 to date lease was surrendered).
3. A copy of any assignment/underletting documents.
4. A copy of the legal document surrendering the lease.</t>
  </si>
  <si>
    <t>Council Response
1.
Is the current tenant/lessee one of the people referred to in the 1981 lease? No, although the lease has been surrendered so there is no current tenant/lessee.
2.
If not, when did the lessee/lessees change? The Council does not hold this information.
3.
Who is the lessee who surrendered the lease? We have withheld personal names.
I request copies of the following documents please:
1.
The deed dated 2 October 1947. The Council cannot locate a copy of this deed.
2.
A copy of any Council permissions allowing assignments or underletting of any part of the premises (from 1st April 1981 to date lease was surrendered). We do not hold any such consents.
3.
A copy of any assignment/underletting documents. The Trustees granted an underlease to Cheltenham District Scout Council. The Council is not aware of any other underletting’s and is not aware of there having been any assignments.
4.
A copy of the legal document surrendering the lease. We have withheld the agreement as it contains personal names.
CHELTENHAM BOROUGH COUNCIL
MUNICIPAL OFFICES • PROMENADE• CHELTENHAM • GLOS GL50 9SA
TELEPHONE 01242 262626 • FACSIMILE 01242 227131 • www.cheltenham.gov.uk
Internal Review Request
Please explain the legal basis on which you have withheld the tenant's name/s. I am aware that there are FOI exemptions but you have not said what applies here.
Please confirm if one/all of the trustees signed the surrender document or if it was someone else.
The surrender document was asked for in my original request and I do believe it can be withheld just because it includes people's names.
I cannot see how these names are confidential information. I would like to appeal the council's decision to withhold the names.
Internal Review Response
In the council’s initial response, the personal names of the lessee/s who surrendered the lease were withheld under FOIA Section 40 – Personal Information.
I have now reviewed your request and our response and considered if the use of the Section 40 was applied correctly.
Section 40 – personal information, covers requests for personal data of third parties. Information is exempt from disclosure where complying with the request would breach any of the data protection principles.
The Data Protection principles are contained within Article 5 of the GDPR, and there are 6 principles. The Council considers that Article 5 1. (a) is the most appropriate when considering the release of any third-party data in this request. This says that information must be processed lawfully, fairly and in a transparent matter in relation to the data subject.
The above principle needs to be balanced with the legitimate interests of those involved. The names of the lessees included on the surrender document are already in the public domain in association with the St Marks and Hesters Way Community Centre, it is therefore not unreasonable that these names would be released under FOI as part of the lease surrender document.
Conclusion
I consider that FOIA Section 40 was not correctly applied; therefore, the council is now releasing a copy of lease surrender for the St Marks and Hesters Way Community Centre under FOI. The names of the trustees have not been redacted, the personal addresses of the trustees have been redacted as it would not be lawful or fair to release this personal information to the wider public under FOI, this information is withheld under FOIA Section 40. Please find a copy of lease surrender enclosed.</t>
  </si>
  <si>
    <t>Our client is gathering information on council compliance with the public sector equality duty in England and Wales, in particular with regards the 3 aims of the public sector equality duty, namely: 
1.	Aim 1) Eliminate discrimination, harassment, victimisation
2.	Aim 2) Advance equality of opportunity between Disabled people and non-Disabled people 
3.	Aim 3) Foster good relations between Disabled people and non-Disabled people
Our client aims to understand to what extent local authorities providing housing advice and homelessness support have measures in place with regard to digital exclusion disability discrimination. Our client is particularly focused on what support (if any) is provided by local authorities to people who cannot access digital services without support (this could be due to a variety of reasons e.g. Physical accessibility issues: People with physical, visual, or hearing impairments may have difficulty accessing websites; Communication difficulties: People with learning and behavioural impairments may find it hard to read, write or otherwise to communicate and be understood online ; Lack of training: Some people may not have the skills or confidence to use digital devices; Cost of equipment: The cost of equipment may be a barrier to those on a low wage or reliant on state social security).
In accordance with s.149 Equality Act 2010, we request that you provide us with a copy of:
1.	your most recent and your historical written compliance record; and 
2.	any other information you have recorded / hold about the impact of requiring Disabled people and non-Disabled people applying for housing and homeless assistance under either Part 6 or Part 7 Housing Act 1996 to complete application forms (or otherwise communicate) online.</t>
  </si>
  <si>
    <t xml:space="preserve">Please find attached the EDI Single Equality scheme– which lays out our commitment , aims and objectives for EDI 
Our Community Investment Team do a lot of work around disability inclusion and fostering good relationships across the 9 protected characteristics in the community. Whilst our team works with people from all abilities, this is no longer data we capture as we don’t have a need for it any longer.
A few of areas where we have worked to reduce the digital divide for all our customers are:
•	The introduction of PCs in our independent living schemes with access to websites
•	Working with partners to provide free data sim cards to our customers.
•	Delivering training in community hubs and independent living schemes around scam awareness and how to use the CBH portal to access services.
•	Working with adult education to deliver IT training courses in our communities.
•	Working with private sector to deliver Coding clubs to young people in our communities, including those who are neurodiverse.
•	2x digital hubs/skills hubs in Oakley and hesters way where customers can access computers and training.
•	Working with inclusion Gloucestershire to deliver our inclusion hub weekly.
•	Working closely with the golden valley development project to ensure the needs of our customers and communities are considered.
We are also working closely with the comms team to review the accessibility of our website and the documents that are loaded onto the website to ensure they meet CBC’s accessibility criteria. Part of this work will examine how we can use new and emerging technology to improve user experience and accessibility. </t>
  </si>
  <si>
    <t xml:space="preserve">Please would you be able to provide me with the most up to date figures on:
1.	How many Blue Plaques there are in your region in total. (If full figure is known, please provide that, if only those approved by the council are known, please specify). 
a.	Who each of the Blue Plaques in the region is for and when it was installed. 
2.	How many applications for blue plaques there have been in the 2024 to the council. (If full figure is known, please provide that)
a.	Who they are for. 
b.	How many, and which ones were approved. 
3.	Please identify any other organisations in your region that approve and install Blue Plaques. </t>
  </si>
  <si>
    <t>Cheltenham Borough council does not administer Blue Plaques they are administered/approved etc. by Cheltenham Civic Society,.
The details are publicly available here: https://www.google.com/maps/d/viewer?mid=1WuO-m7lcJfKzUPuaOOFDn1lQlbkhLxo&amp;ll=51.90635830567675%2C-2.075098105508062&amp;z=16
Hope this helps.</t>
  </si>
  <si>
    <t>Under the Freedom of Information Act, I am writing to request the following information regarding funerals arranged by the Council under Section 46 Public Health Act 1984 (England and Wales) and Section 87 of the Burial and Cremation Act 2002 (Scotland).
1.	How many such funerals has the Council arranged since 18 September 2024?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Does the Council work with any genealogist? If so, which?
5.	Does the Council publish a list of Public Health Funerals it has arranged? If so:
a) Where is the list published (please provide web url if on-line)?
b) How often is the list updated?
c) When was the list last updated?
6.	Who in the Council is responsible for the Council’s Public Health Funerals? Please advise us of their names and contact details.</t>
  </si>
  <si>
    <t>1. How many such funerals has the Council arranged since 18 September 2024? Nil
2. In each case please disclose: N/A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N/A
4. Does the Council work with any genealogist? If so, which? Over the years we have worked with a number of firms, we don’t have a contract or agreement with any of them.
5. Does the Council publish a list of Public Health Funerals it has arranged? If so:
a) Where is the list published (please provide web url if on-line)? https://www.cheltenham.gov.uk/info/65/public_and_environmental_health/1159/public_health_funerals
b) How often is the list updated? On an ad hoc basis as cases are completed.
c) When was the list last updated? May 2024
6. Who in the Council is responsible for the Council’s Public Health Funerals? Please advise us of their names and contact details. The Environmental Protection Team. envhealth@cheltenham.gov.uk
Hope this helps.</t>
  </si>
  <si>
    <t>I write with the following FOI request:
•	1a. What percentage biodiversity net gain does your local authority currently require on new developments?
•	2a. How many employees are currently directly employed by the authority to specifically/solely support the delivery of BNG requirements?
•	2b. Has the local authority created any new positions specifically to support the delivery of BNG requirements since 1 April 2023? (Yes/no)
•	2c. If so, please provide the job titles and whether these roles are temporary or permanent.
•	3a. Has your authority invested in specific training or upskilling for existing staff to manage BNG assessments, requirements, or policies since 1 April 2023? (Yes/no)
•	3b. If so, how much money has been invested in specific training or upskilling for existing staff to manage BNG assessments, requirements, or policies in total since 1 April 2023?
•	4a. Has your authority hired external consultants or third-party experts to assist with BNG implementation since 1 April 2023? (Yes/no)
•	4b. If so, how much has been spent on external consultants or third-party experts to assist with BNG implementation since 1 April 2023?
•	5a. Has any additional budget been allocated specifically for implementing or enforcing BNG requirements? (Yes/no)
If so, please provide the total additional budget assigned for this purpose for:
•	5b) 2024/25,
•	5c) 2025-2026 and
•	5d) 2026-2027.</t>
  </si>
  <si>
    <t>I write with the following FOI request:
•	1a. What percentage biodiversity net gain does your local authority currently require on new developments?
10%
•	2a. How many employees are currently directly employed by the authority to specifically/solely support the delivery of BNG requirements?
1 person
•	2b. Has the local authority created any new positions specifically to support the delivery of BNG requirements since 1 April 2023? (Yes/no)
YES
•	2c. If so, please provide the job titles and whether these roles are temporary or permanent.
Senior Planning Ecologist – permanent (but part-time)
•	3a. Has your authority invested in specific training or upskilling for existing staff to manage BNG assessments, requirements, or policies since 1 April 2023? (Yes/no)
YES
•	3b. If so, how much money has been invested in specific training or upskilling for existing staff to manage BNG assessments, requirements, or policies in total since 1 April 2023?
No direct expenditure as training has been in-house or free webinars etc.
•	4a. Has your authority hired external consultants or third-party experts to assist with BNG implementation since 1 April 2023? (Yes/no)
NO
•	4b. If so, how much has been spent on external consultants or third-party experts to assist with BNG implementation since 1 April 2023?
N/A
•	5a. Has any additional budget been allocated specifically for implementing or enforcing BNG requirements? (Yes/no)
NO
If so, please provide the total additional budget assigned for this purpose for: N/A
•	5b) 2024/25,
•	5c) 2025-2026 and
•	5d) 2026-2027.
I have attached a document where responses can be entered.</t>
  </si>
  <si>
    <t>1.Details of Internship Schemes:
* A list of all internship schemes, including the year(s) they operated, the number of placements offered, and the departments or services involved.
2.Eligibility Requirements:
* A full breakdown of all requirements for applicants, including:
* Age restrictions or criteria.
* Any specifications based on ethnicity, religion, or other personal and protected characteristics.</t>
  </si>
  <si>
    <t>We do not run internship schemes.</t>
  </si>
  <si>
    <t>Under the terms of the Freedom of Information Act 2000 please could I request a list of Non-Domestic Completion Notices served by the authority from 01/10/2024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</si>
  <si>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We have not issued any completion notices since 01.10.2024.</t>
  </si>
  <si>
    <t xml:space="preserve">Please could you kindly send me any information you may hold relating to Paupers funerals carried (sometimes referred to as 'Public Health Act' Funerals) where persons who have died with no known next of kin (blood relatives) since 1/11/24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</si>
  <si>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Our website is up to date with the information we can share relating to Public Health Funerals. The list is here. Cases as recent as requested [post 1/11/24] are unlikely to have been completed yet, so won’t have made the list, yet. We only add them to the list when the funeral has been completed and any outstanding costs have been reclaimed. In some cases, this can take a few months.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this decision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</si>
  <si>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39 GRIFFITHS AVENUE
CHELTENHAM
GLOUCESTERSHIRE
GL51 7AZ</t>
  </si>
  <si>
    <t>Thank you for your request for CON29 information under the EIRs. We have carried out the relevant searched and can provide the following information:
Property: 39 GRIFFITHS AVENUE
CHELTENHAM
GLOUCESTERSHIRE
GL51 7AZ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</si>
  <si>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requesting the following information under the freedom of information act.
Question 1. Do you currently use nightly paid temporary accommodation?
Question 2. How much do you pay for nightly based temporary accommodation on the following size properties;
Hmo Room
Studio
1 Bed
2 Bed
3 Bed
4 Bed
Question 3. How many units of nightly based temporary accommodation do you currently use?
Question 4. How many singles and families do you current have in a hotel or B&amp;B?
Question 5. How many of those singles or families have been in the hotel or B&amp;B accommodation for more than 54 days?
Question 6. Is your temporary accommodation via a tender or fixed contract currently?</t>
  </si>
  <si>
    <t>I am requesting the following information under the freedom of information act.
Question 1. Do you currently use nightly paid temporary accommodation? Yes
Question 2. How much do you pay for nightly based temporary accommodation on the following size properties.
Hmo Room The cost varies depending on supply and demand, and no average cost.
Studio
1 Bed
2 Bed
3 Bed
4 Bed
Question 3. How many units of nightly based temporary accommodation do you currently use? Eight
Question 4. How many singles and families do you current have in a hotel or B&amp;B? One family and seven singles.
Question 5. How many of those singles or families have been in the hotel or B&amp;B accommodation for more than 54 days? Three
Question 6. Is your temporary accommodation via a tender or fixed contract currently? No</t>
  </si>
  <si>
    <t>I would like to know the following information:
Q1: What software solutions does the council currently use for CAFM (Computer-Aided Facilities Management) or IWMS (Integrated Workplace Management Systems)?
If there are multiple solutions, please list all of them, including niche or secondary systems.
Q2: What are the contractual terms for each solution?
Please specify start and end dates. If on an annual/rolling contract, indicate this and provide renewal terms.
Q3: What are the council’s plans at the end of each contract?
Will you renew, extend, replace, or re-evaluate the software solution?
Q4: What are the total contract values for each solution?
Please provide annual, monthly, or total lifetime costs, as applicable.
Q5: Who is responsible for managing the CAFM/IWMS system(s)?
Please provide their name, job title, and department.
Q6. Which of the following functionalities does the organisation use? Are these integrated into the core system, or managed separately? Please specify.
o Planned &amp; Reactive Maintenance
o Asset Management
o Property Management
o Lease Agreements
o Health &amp; Safety
o Project Management
o Condition Surveys
Q7: Are there any known limitations or challenges with the current system(s)?
Please elaborate on any pain points, inefficiencies, or unmet requirements.
Q8. Are there any upcoming plans for the adoption of new technologies or solutions? This includes both CAFM/IWMS-specific upgrades and broader facility management technologies. Please elaborate on potential timelines and goals.
Q9: Are there any specific factors or features that would influence the decision to switch or upgrade systems?
For example, cost savings, functionality, ease of use, or integration with other systems.
Q10: Has the council conducted or planned a review, audit, or tender process for its CAFM/IWMS solutions?
If so, when, and what are the key evaluation criteria?
Q11: Are there any preferred vendors or frameworks for procurement?
Please specify if the council uses certain frameworks like G-Cloud or regional consortia agreements.
Q12: What level of integration does your current system(s) have with other council software (e.g., finance, HR, procurement)?
Are there gaps or areas for improvement?
Q13: What data and reporting capabilities are critical for your facilities management needs?
Are these fully supported by the current system(s)?</t>
  </si>
  <si>
    <t>All prosecutions of, and civil penalties issued to, companies by Cheltenham Borough Council under the Housing Act 2004 since 2010, including name of the company, date of prosecution/penalty, size of monetary penalty including costs awarded, and a brief description of the offence.</t>
  </si>
  <si>
    <t>Please see the response to this FOI request listed below (2 x penalty notices) –
Castle Properties Cheltenham Ltd, Financial penalty 16.03.2023, £17,425.00 for offences relating to the licensing of HMO’s
Castle Properties Cheltenham Ltd, Financial penalty 16.03.2023, £17,425.00 for offences relating to the licensing of HMO’s</t>
  </si>
  <si>
    <t>DISCLOSURE LOG FROM 1ST OCTOBER - 27TH DECEMBER 2024</t>
  </si>
  <si>
    <t>Request type</t>
  </si>
  <si>
    <t>Reference Number</t>
  </si>
  <si>
    <t>Date received</t>
  </si>
  <si>
    <t>Internal target response date</t>
  </si>
  <si>
    <t>Response deadline</t>
  </si>
  <si>
    <t>Close reason</t>
  </si>
  <si>
    <t>Exemption Claimed</t>
  </si>
  <si>
    <t>Close date</t>
  </si>
  <si>
    <t>Response time</t>
  </si>
  <si>
    <t>Request</t>
  </si>
  <si>
    <t>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</si>
</sst>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1"/>
      <color theme="1"/>
      <name val="Calibri"/>
      <family val="2"/>
    </font>
    <font>
      <b/>
      <sz val="24"/>
      <color theme="1"/>
      <name val="Calibri"/>
      <family val="2"/>
    </font>
    <font>
      <b/>
      <sz val="11"/>
      <name val="Calibri"/>
      <family val="2"/>
    </font>
    <font>
      <sz val="11"/>
      <name val="Calibri"/>
      <family val="2"/>
    </font>
    <font>
      <b/>
      <sz val="11"/>
      <color theme="1"/>
      <name val="Calibri"/>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2" fillId="0" borderId="0" xfId="0" applyFont="1" applyAlignment="1">
      <alignment horizontal="center" vertical="center" wrapText="1"/>
    </xf>
    <xf numFmtId="0" fontId="2" fillId="0" borderId="0" xfId="0" applyFont="1"/>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14" fontId="2" fillId="0" borderId="6"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14" fontId="6" fillId="0" borderId="5" xfId="0" applyNumberFormat="1"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Fill="1"/>
    <xf numFmtId="0" fontId="0" fillId="0" borderId="0" xfId="0" applyFill="1"/>
    <xf numFmtId="0" fontId="0" fillId="0" borderId="0" xfId="0" applyBorder="1"/>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12" xfId="1"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4" fontId="2" fillId="0" borderId="14"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6" fillId="0" borderId="14" xfId="0" applyFont="1" applyBorder="1" applyAlignment="1">
      <alignment horizontal="center" vertical="center" wrapText="1"/>
    </xf>
    <xf numFmtId="1"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1" fontId="6" fillId="3" borderId="17" xfId="0"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14" fontId="6" fillId="3" borderId="17" xfId="0" applyNumberFormat="1" applyFont="1" applyFill="1" applyBorder="1" applyAlignment="1">
      <alignment horizontal="center" vertical="center" wrapText="1"/>
    </xf>
    <xf numFmtId="0" fontId="6" fillId="3" borderId="1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rry.ravenscroft@cheltenham.gov.uk%20is%20the%20Learning%20&amp;%20Development%20Lead%20for%20Cheltenham%20Borough%20Council%20&#8211;.%20As%20an%20organisation,%20we%20are%20currently%20reviewing%20our%20training%20needs%20which%20will%20include%20sustainability%20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647C-89FA-42E7-BCA5-BA6B3847E00F}">
  <dimension ref="B1:P162"/>
  <sheetViews>
    <sheetView tabSelected="1" zoomScale="85" zoomScaleNormal="85" workbookViewId="0">
      <selection activeCell="B2" sqref="B2"/>
    </sheetView>
  </sheetViews>
  <sheetFormatPr defaultRowHeight="45" customHeight="1" x14ac:dyDescent="0.35"/>
  <cols>
    <col min="4" max="4" width="11.08984375" customWidth="1"/>
    <col min="5" max="5" width="11" bestFit="1" customWidth="1"/>
    <col min="6" max="6" width="11.1796875" bestFit="1" customWidth="1"/>
    <col min="7" max="7" width="11" bestFit="1" customWidth="1"/>
    <col min="8" max="8" width="11.08984375" customWidth="1"/>
    <col min="9" max="9" width="10.36328125" customWidth="1"/>
    <col min="10" max="10" width="10.81640625" bestFit="1" customWidth="1"/>
    <col min="11" max="11" width="9.81640625" customWidth="1"/>
    <col min="12" max="13" width="40.6328125" customWidth="1"/>
    <col min="14" max="14" width="8.7265625" style="33"/>
  </cols>
  <sheetData>
    <row r="1" spans="2:16" ht="45" customHeight="1" thickBot="1" x14ac:dyDescent="0.4"/>
    <row r="2" spans="2:16" ht="45" customHeight="1" thickBot="1" x14ac:dyDescent="0.4">
      <c r="B2" s="1"/>
      <c r="C2" s="52" t="s">
        <v>291</v>
      </c>
      <c r="D2" s="53"/>
      <c r="E2" s="53"/>
      <c r="F2" s="53"/>
      <c r="G2" s="53"/>
      <c r="H2" s="53"/>
      <c r="I2" s="53"/>
      <c r="J2" s="53"/>
      <c r="K2" s="53"/>
      <c r="L2" s="53"/>
      <c r="M2" s="54"/>
      <c r="N2" s="34"/>
      <c r="O2" s="2"/>
      <c r="P2" s="2"/>
    </row>
    <row r="3" spans="2:16" s="32" customFormat="1" ht="60" customHeight="1" x14ac:dyDescent="0.35">
      <c r="B3" s="24"/>
      <c r="C3" s="55" t="s">
        <v>292</v>
      </c>
      <c r="D3" s="56" t="s">
        <v>293</v>
      </c>
      <c r="E3" s="57" t="s">
        <v>294</v>
      </c>
      <c r="F3" s="57" t="s">
        <v>295</v>
      </c>
      <c r="G3" s="57" t="s">
        <v>296</v>
      </c>
      <c r="H3" s="57" t="s">
        <v>297</v>
      </c>
      <c r="I3" s="57" t="s">
        <v>298</v>
      </c>
      <c r="J3" s="58" t="s">
        <v>299</v>
      </c>
      <c r="K3" s="57" t="s">
        <v>300</v>
      </c>
      <c r="L3" s="57" t="s">
        <v>301</v>
      </c>
      <c r="M3" s="59" t="s">
        <v>302</v>
      </c>
      <c r="N3" s="25"/>
      <c r="O3" s="31"/>
      <c r="P3" s="31"/>
    </row>
    <row r="4" spans="2:16" ht="45" customHeight="1" x14ac:dyDescent="0.35">
      <c r="B4" s="1">
        <v>449</v>
      </c>
      <c r="C4" s="35" t="s">
        <v>0</v>
      </c>
      <c r="D4" s="3">
        <v>10704</v>
      </c>
      <c r="E4" s="4">
        <v>45566</v>
      </c>
      <c r="F4" s="5">
        <f t="shared" ref="F4:F12" si="0">IF(E4&lt;=0,"",WORKDAY(E4,15))</f>
        <v>45587</v>
      </c>
      <c r="G4" s="6">
        <f t="shared" ref="G4:G12" si="1">IF(E4&lt;=0,"",WORKDAY(E4,20))</f>
        <v>45594</v>
      </c>
      <c r="H4" s="3" t="s">
        <v>1</v>
      </c>
      <c r="I4" s="7"/>
      <c r="J4" s="4">
        <v>45586</v>
      </c>
      <c r="K4" s="8">
        <f t="shared" ref="K4:K12" si="2">IF(J4&lt;=0," ",NETWORKDAYS(E4+1,J4))</f>
        <v>14</v>
      </c>
      <c r="L4" s="3" t="s">
        <v>2</v>
      </c>
      <c r="M4" s="36" t="s">
        <v>3</v>
      </c>
      <c r="N4" s="34"/>
      <c r="O4" s="2"/>
      <c r="P4" s="2"/>
    </row>
    <row r="5" spans="2:16" ht="45" customHeight="1" x14ac:dyDescent="0.35">
      <c r="B5" s="1">
        <v>450</v>
      </c>
      <c r="C5" s="37" t="s">
        <v>0</v>
      </c>
      <c r="D5" s="9">
        <v>10705</v>
      </c>
      <c r="E5" s="10">
        <v>45566</v>
      </c>
      <c r="F5" s="11">
        <f t="shared" si="0"/>
        <v>45587</v>
      </c>
      <c r="G5" s="12">
        <f t="shared" si="1"/>
        <v>45594</v>
      </c>
      <c r="H5" s="9" t="s">
        <v>1</v>
      </c>
      <c r="I5" s="13"/>
      <c r="J5" s="10">
        <v>45575</v>
      </c>
      <c r="K5" s="14">
        <f t="shared" si="2"/>
        <v>7</v>
      </c>
      <c r="L5" s="9" t="s">
        <v>4</v>
      </c>
      <c r="M5" s="38" t="s">
        <v>5</v>
      </c>
      <c r="N5" s="34"/>
      <c r="O5" s="2"/>
      <c r="P5" s="2"/>
    </row>
    <row r="6" spans="2:16" ht="45" customHeight="1" x14ac:dyDescent="0.35">
      <c r="B6" s="1">
        <v>451</v>
      </c>
      <c r="C6" s="37" t="s">
        <v>0</v>
      </c>
      <c r="D6" s="9">
        <v>10706</v>
      </c>
      <c r="E6" s="10">
        <v>45567</v>
      </c>
      <c r="F6" s="11">
        <f t="shared" si="0"/>
        <v>45588</v>
      </c>
      <c r="G6" s="12">
        <f t="shared" si="1"/>
        <v>45595</v>
      </c>
      <c r="H6" s="9" t="s">
        <v>1</v>
      </c>
      <c r="I6" s="13"/>
      <c r="J6" s="10">
        <v>45581</v>
      </c>
      <c r="K6" s="14">
        <f t="shared" si="2"/>
        <v>10</v>
      </c>
      <c r="L6" s="9" t="s">
        <v>6</v>
      </c>
      <c r="M6" s="38" t="s">
        <v>7</v>
      </c>
      <c r="N6" s="34"/>
      <c r="O6" s="2"/>
      <c r="P6" s="2"/>
    </row>
    <row r="7" spans="2:16" ht="45" customHeight="1" x14ac:dyDescent="0.35">
      <c r="B7" s="1">
        <v>452</v>
      </c>
      <c r="C7" s="37" t="s">
        <v>8</v>
      </c>
      <c r="D7" s="9">
        <v>10707</v>
      </c>
      <c r="E7" s="10">
        <v>45568</v>
      </c>
      <c r="F7" s="11">
        <f t="shared" si="0"/>
        <v>45589</v>
      </c>
      <c r="G7" s="12">
        <f t="shared" si="1"/>
        <v>45596</v>
      </c>
      <c r="H7" s="9" t="s">
        <v>1</v>
      </c>
      <c r="I7" s="13"/>
      <c r="J7" s="10">
        <v>45575</v>
      </c>
      <c r="K7" s="14">
        <f t="shared" si="2"/>
        <v>5</v>
      </c>
      <c r="L7" s="9" t="s">
        <v>9</v>
      </c>
      <c r="M7" s="38" t="s">
        <v>10</v>
      </c>
      <c r="N7" s="34"/>
      <c r="O7" s="2"/>
      <c r="P7" s="2"/>
    </row>
    <row r="8" spans="2:16" ht="45" customHeight="1" x14ac:dyDescent="0.35">
      <c r="B8" s="1">
        <v>453</v>
      </c>
      <c r="C8" s="37" t="s">
        <v>8</v>
      </c>
      <c r="D8" s="9">
        <v>10708</v>
      </c>
      <c r="E8" s="10">
        <v>45568</v>
      </c>
      <c r="F8" s="11">
        <f t="shared" si="0"/>
        <v>45589</v>
      </c>
      <c r="G8" s="12">
        <f t="shared" si="1"/>
        <v>45596</v>
      </c>
      <c r="H8" s="9" t="s">
        <v>1</v>
      </c>
      <c r="I8" s="13"/>
      <c r="J8" s="10">
        <v>45575</v>
      </c>
      <c r="K8" s="14">
        <f t="shared" si="2"/>
        <v>5</v>
      </c>
      <c r="L8" s="9" t="s">
        <v>11</v>
      </c>
      <c r="M8" s="38" t="s">
        <v>12</v>
      </c>
      <c r="N8" s="34"/>
      <c r="O8" s="2"/>
      <c r="P8" s="2"/>
    </row>
    <row r="9" spans="2:16" ht="45" customHeight="1" x14ac:dyDescent="0.35">
      <c r="B9" s="1">
        <v>454</v>
      </c>
      <c r="C9" s="37" t="s">
        <v>8</v>
      </c>
      <c r="D9" s="9">
        <v>10709</v>
      </c>
      <c r="E9" s="10">
        <v>45569</v>
      </c>
      <c r="F9" s="11">
        <f t="shared" si="0"/>
        <v>45590</v>
      </c>
      <c r="G9" s="12">
        <f t="shared" si="1"/>
        <v>45597</v>
      </c>
      <c r="H9" s="9" t="s">
        <v>1</v>
      </c>
      <c r="I9" s="13"/>
      <c r="J9" s="10">
        <v>45575</v>
      </c>
      <c r="K9" s="14">
        <f t="shared" si="2"/>
        <v>4</v>
      </c>
      <c r="L9" s="9" t="s">
        <v>13</v>
      </c>
      <c r="M9" s="38" t="s">
        <v>14</v>
      </c>
      <c r="N9" s="34"/>
      <c r="O9" s="2"/>
      <c r="P9" s="2"/>
    </row>
    <row r="10" spans="2:16" ht="45" customHeight="1" x14ac:dyDescent="0.35">
      <c r="B10" s="1">
        <v>455</v>
      </c>
      <c r="C10" s="37" t="s">
        <v>0</v>
      </c>
      <c r="D10" s="9">
        <v>10710</v>
      </c>
      <c r="E10" s="10">
        <v>45568</v>
      </c>
      <c r="F10" s="11">
        <f t="shared" si="0"/>
        <v>45589</v>
      </c>
      <c r="G10" s="12">
        <f t="shared" si="1"/>
        <v>45596</v>
      </c>
      <c r="H10" s="9" t="s">
        <v>1</v>
      </c>
      <c r="I10" s="13"/>
      <c r="J10" s="10">
        <v>45596</v>
      </c>
      <c r="K10" s="14">
        <f t="shared" si="2"/>
        <v>20</v>
      </c>
      <c r="L10" s="9" t="s">
        <v>15</v>
      </c>
      <c r="M10" s="38" t="s">
        <v>16</v>
      </c>
      <c r="N10" s="34"/>
      <c r="O10" s="2"/>
      <c r="P10" s="2"/>
    </row>
    <row r="11" spans="2:16" ht="45" customHeight="1" x14ac:dyDescent="0.35">
      <c r="B11" s="1">
        <v>456</v>
      </c>
      <c r="C11" s="37" t="s">
        <v>0</v>
      </c>
      <c r="D11" s="9">
        <v>10711</v>
      </c>
      <c r="E11" s="10">
        <v>45569</v>
      </c>
      <c r="F11" s="11">
        <f t="shared" si="0"/>
        <v>45590</v>
      </c>
      <c r="G11" s="12">
        <f t="shared" si="1"/>
        <v>45597</v>
      </c>
      <c r="H11" s="9" t="s">
        <v>1</v>
      </c>
      <c r="I11" s="13"/>
      <c r="J11" s="10">
        <v>45590</v>
      </c>
      <c r="K11" s="14">
        <f t="shared" si="2"/>
        <v>15</v>
      </c>
      <c r="L11" s="9" t="s">
        <v>17</v>
      </c>
      <c r="M11" s="38" t="s">
        <v>18</v>
      </c>
      <c r="N11" s="34"/>
      <c r="O11" s="2"/>
      <c r="P11" s="2"/>
    </row>
    <row r="12" spans="2:16" ht="45" customHeight="1" x14ac:dyDescent="0.35">
      <c r="B12" s="1">
        <v>457</v>
      </c>
      <c r="C12" s="37" t="s">
        <v>0</v>
      </c>
      <c r="D12" s="9">
        <v>10712</v>
      </c>
      <c r="E12" s="10">
        <v>45569</v>
      </c>
      <c r="F12" s="11">
        <f t="shared" si="0"/>
        <v>45590</v>
      </c>
      <c r="G12" s="12">
        <f t="shared" si="1"/>
        <v>45597</v>
      </c>
      <c r="H12" s="9" t="s">
        <v>1</v>
      </c>
      <c r="I12" s="13"/>
      <c r="J12" s="10">
        <v>45575</v>
      </c>
      <c r="K12" s="14">
        <f t="shared" si="2"/>
        <v>4</v>
      </c>
      <c r="L12" s="9" t="s">
        <v>19</v>
      </c>
      <c r="M12" s="38" t="s">
        <v>20</v>
      </c>
      <c r="N12" s="34"/>
      <c r="O12" s="2"/>
      <c r="P12" s="2"/>
    </row>
    <row r="13" spans="2:16" ht="45" customHeight="1" x14ac:dyDescent="0.35">
      <c r="B13" s="1">
        <v>458</v>
      </c>
      <c r="C13" s="37" t="s">
        <v>0</v>
      </c>
      <c r="D13" s="9">
        <v>10713</v>
      </c>
      <c r="E13" s="10">
        <v>45569</v>
      </c>
      <c r="F13" s="11">
        <v>45599</v>
      </c>
      <c r="G13" s="12">
        <v>45629</v>
      </c>
      <c r="H13" s="9" t="s">
        <v>1</v>
      </c>
      <c r="I13" s="13"/>
      <c r="J13" s="10">
        <v>45623</v>
      </c>
      <c r="K13" s="14">
        <v>17</v>
      </c>
      <c r="L13" s="9" t="s">
        <v>21</v>
      </c>
      <c r="M13" s="38" t="s">
        <v>22</v>
      </c>
      <c r="N13" s="34"/>
      <c r="O13" s="2"/>
      <c r="P13" s="2"/>
    </row>
    <row r="14" spans="2:16" ht="45" customHeight="1" x14ac:dyDescent="0.35">
      <c r="B14" s="1">
        <v>459</v>
      </c>
      <c r="C14" s="37" t="s">
        <v>0</v>
      </c>
      <c r="D14" s="9">
        <v>10714</v>
      </c>
      <c r="E14" s="10">
        <v>45569</v>
      </c>
      <c r="F14" s="11">
        <f t="shared" ref="F14:F77" si="3">IF(E14&lt;=0,"",WORKDAY(E14,15))</f>
        <v>45590</v>
      </c>
      <c r="G14" s="12">
        <f t="shared" ref="G14:G77" si="4">IF(E14&lt;=0,"",WORKDAY(E14,20))</f>
        <v>45597</v>
      </c>
      <c r="H14" s="9" t="s">
        <v>1</v>
      </c>
      <c r="I14" s="13"/>
      <c r="J14" s="10">
        <v>45583</v>
      </c>
      <c r="K14" s="14">
        <f t="shared" ref="K14:K21" si="5">IF(J14&lt;=0," ",NETWORKDAYS(E14+1,J14))</f>
        <v>10</v>
      </c>
      <c r="L14" s="9" t="s">
        <v>23</v>
      </c>
      <c r="M14" s="38" t="s">
        <v>24</v>
      </c>
      <c r="N14" s="34"/>
      <c r="O14" s="2"/>
      <c r="P14" s="2"/>
    </row>
    <row r="15" spans="2:16" ht="45" customHeight="1" x14ac:dyDescent="0.35">
      <c r="B15" s="1">
        <v>460</v>
      </c>
      <c r="C15" s="37" t="s">
        <v>0</v>
      </c>
      <c r="D15" s="9">
        <v>10715</v>
      </c>
      <c r="E15" s="10">
        <v>45572</v>
      </c>
      <c r="F15" s="11">
        <f t="shared" si="3"/>
        <v>45593</v>
      </c>
      <c r="G15" s="12">
        <f t="shared" si="4"/>
        <v>45600</v>
      </c>
      <c r="H15" s="9" t="s">
        <v>1</v>
      </c>
      <c r="I15" s="13"/>
      <c r="J15" s="10">
        <v>45618</v>
      </c>
      <c r="K15" s="14">
        <f t="shared" si="5"/>
        <v>34</v>
      </c>
      <c r="L15" s="9" t="s">
        <v>25</v>
      </c>
      <c r="M15" s="38" t="s">
        <v>26</v>
      </c>
      <c r="N15" s="34"/>
      <c r="O15" s="2"/>
      <c r="P15" s="2"/>
    </row>
    <row r="16" spans="2:16" ht="45" customHeight="1" x14ac:dyDescent="0.35">
      <c r="B16" s="1">
        <v>461</v>
      </c>
      <c r="C16" s="37" t="s">
        <v>0</v>
      </c>
      <c r="D16" s="9">
        <v>10716</v>
      </c>
      <c r="E16" s="10">
        <v>45573</v>
      </c>
      <c r="F16" s="11">
        <f t="shared" si="3"/>
        <v>45594</v>
      </c>
      <c r="G16" s="12">
        <f t="shared" si="4"/>
        <v>45601</v>
      </c>
      <c r="H16" s="9" t="s">
        <v>1</v>
      </c>
      <c r="I16" s="13"/>
      <c r="J16" s="10">
        <v>45575</v>
      </c>
      <c r="K16" s="14">
        <f t="shared" si="5"/>
        <v>2</v>
      </c>
      <c r="L16" s="9" t="s">
        <v>27</v>
      </c>
      <c r="M16" s="38" t="s">
        <v>28</v>
      </c>
      <c r="N16" s="34"/>
      <c r="O16" s="2"/>
      <c r="P16" s="2"/>
    </row>
    <row r="17" spans="2:16" ht="45" customHeight="1" x14ac:dyDescent="0.35">
      <c r="B17" s="1">
        <v>462</v>
      </c>
      <c r="C17" s="37" t="s">
        <v>0</v>
      </c>
      <c r="D17" s="9">
        <v>10717</v>
      </c>
      <c r="E17" s="10">
        <v>45573</v>
      </c>
      <c r="F17" s="11">
        <f t="shared" si="3"/>
        <v>45594</v>
      </c>
      <c r="G17" s="12">
        <f t="shared" si="4"/>
        <v>45601</v>
      </c>
      <c r="H17" s="9" t="s">
        <v>1</v>
      </c>
      <c r="I17" s="13"/>
      <c r="J17" s="10">
        <v>45575</v>
      </c>
      <c r="K17" s="14">
        <f t="shared" si="5"/>
        <v>2</v>
      </c>
      <c r="L17" s="9" t="s">
        <v>29</v>
      </c>
      <c r="M17" s="38" t="s">
        <v>30</v>
      </c>
      <c r="N17" s="34"/>
      <c r="O17" s="2"/>
      <c r="P17" s="2"/>
    </row>
    <row r="18" spans="2:16" ht="45" customHeight="1" x14ac:dyDescent="0.35">
      <c r="B18" s="1">
        <v>463</v>
      </c>
      <c r="C18" s="37" t="s">
        <v>0</v>
      </c>
      <c r="D18" s="9">
        <v>10718</v>
      </c>
      <c r="E18" s="10">
        <v>45574</v>
      </c>
      <c r="F18" s="11">
        <f t="shared" si="3"/>
        <v>45595</v>
      </c>
      <c r="G18" s="12">
        <f t="shared" si="4"/>
        <v>45602</v>
      </c>
      <c r="H18" s="9" t="s">
        <v>1</v>
      </c>
      <c r="I18" s="13"/>
      <c r="J18" s="10">
        <v>45575</v>
      </c>
      <c r="K18" s="14">
        <f t="shared" si="5"/>
        <v>1</v>
      </c>
      <c r="L18" s="9" t="s">
        <v>31</v>
      </c>
      <c r="M18" s="38" t="s">
        <v>32</v>
      </c>
      <c r="N18" s="34"/>
      <c r="O18" s="2"/>
      <c r="P18" s="2"/>
    </row>
    <row r="19" spans="2:16" ht="45" customHeight="1" x14ac:dyDescent="0.35">
      <c r="B19" s="1">
        <v>464</v>
      </c>
      <c r="C19" s="37" t="s">
        <v>0</v>
      </c>
      <c r="D19" s="9">
        <v>10719</v>
      </c>
      <c r="E19" s="10">
        <v>45574</v>
      </c>
      <c r="F19" s="11">
        <f t="shared" si="3"/>
        <v>45595</v>
      </c>
      <c r="G19" s="12">
        <f t="shared" si="4"/>
        <v>45602</v>
      </c>
      <c r="H19" s="9" t="s">
        <v>1</v>
      </c>
      <c r="I19" s="13"/>
      <c r="J19" s="10">
        <v>45580</v>
      </c>
      <c r="K19" s="14">
        <f t="shared" si="5"/>
        <v>4</v>
      </c>
      <c r="L19" s="9" t="s">
        <v>33</v>
      </c>
      <c r="M19" s="38" t="s">
        <v>3</v>
      </c>
      <c r="N19" s="34"/>
      <c r="O19" s="2"/>
      <c r="P19" s="2"/>
    </row>
    <row r="20" spans="2:16" ht="45" customHeight="1" x14ac:dyDescent="0.35">
      <c r="B20" s="1">
        <v>465</v>
      </c>
      <c r="C20" s="39" t="s">
        <v>0</v>
      </c>
      <c r="D20" s="9">
        <v>10720</v>
      </c>
      <c r="E20" s="16">
        <v>45574</v>
      </c>
      <c r="F20" s="17">
        <f t="shared" si="3"/>
        <v>45595</v>
      </c>
      <c r="G20" s="18">
        <f t="shared" si="4"/>
        <v>45602</v>
      </c>
      <c r="H20" s="15" t="s">
        <v>34</v>
      </c>
      <c r="I20" s="19"/>
      <c r="J20" s="16">
        <v>45728</v>
      </c>
      <c r="K20" s="20">
        <f t="shared" si="5"/>
        <v>110</v>
      </c>
      <c r="L20" s="15"/>
      <c r="M20" s="40"/>
      <c r="N20" s="34"/>
      <c r="O20" s="2"/>
      <c r="P20" s="2"/>
    </row>
    <row r="21" spans="2:16" ht="45" customHeight="1" x14ac:dyDescent="0.35">
      <c r="B21" s="1">
        <v>466</v>
      </c>
      <c r="C21" s="37" t="s">
        <v>0</v>
      </c>
      <c r="D21" s="9">
        <v>10721</v>
      </c>
      <c r="E21" s="10">
        <v>45575</v>
      </c>
      <c r="F21" s="11">
        <f t="shared" si="3"/>
        <v>45596</v>
      </c>
      <c r="G21" s="12">
        <f t="shared" si="4"/>
        <v>45603</v>
      </c>
      <c r="H21" s="9" t="s">
        <v>1</v>
      </c>
      <c r="I21" s="13"/>
      <c r="J21" s="10">
        <v>45575</v>
      </c>
      <c r="K21" s="14">
        <f t="shared" si="5"/>
        <v>-2</v>
      </c>
      <c r="L21" s="9" t="s">
        <v>35</v>
      </c>
      <c r="M21" s="38" t="s">
        <v>36</v>
      </c>
      <c r="N21" s="34"/>
      <c r="O21" s="2"/>
      <c r="P21" s="2"/>
    </row>
    <row r="22" spans="2:16" ht="45" customHeight="1" x14ac:dyDescent="0.35">
      <c r="B22" s="1">
        <v>467</v>
      </c>
      <c r="C22" s="37" t="s">
        <v>0</v>
      </c>
      <c r="D22" s="9">
        <v>10722</v>
      </c>
      <c r="E22" s="10">
        <v>45575</v>
      </c>
      <c r="F22" s="11">
        <f t="shared" si="3"/>
        <v>45596</v>
      </c>
      <c r="G22" s="12">
        <f t="shared" si="4"/>
        <v>45603</v>
      </c>
      <c r="H22" s="9" t="s">
        <v>1</v>
      </c>
      <c r="I22" s="13"/>
      <c r="J22" s="10">
        <v>45575</v>
      </c>
      <c r="K22" s="14">
        <v>1</v>
      </c>
      <c r="L22" s="9" t="s">
        <v>37</v>
      </c>
      <c r="M22" s="38" t="s">
        <v>38</v>
      </c>
      <c r="N22" s="34"/>
      <c r="O22" s="2"/>
      <c r="P22" s="2"/>
    </row>
    <row r="23" spans="2:16" ht="45" customHeight="1" x14ac:dyDescent="0.35">
      <c r="B23" s="1">
        <v>468</v>
      </c>
      <c r="C23" s="37" t="s">
        <v>0</v>
      </c>
      <c r="D23" s="9">
        <v>10723</v>
      </c>
      <c r="E23" s="10">
        <v>45576</v>
      </c>
      <c r="F23" s="11">
        <f t="shared" si="3"/>
        <v>45597</v>
      </c>
      <c r="G23" s="12">
        <f t="shared" si="4"/>
        <v>45604</v>
      </c>
      <c r="H23" s="9" t="s">
        <v>1</v>
      </c>
      <c r="I23" s="13"/>
      <c r="J23" s="10">
        <v>45589</v>
      </c>
      <c r="K23" s="14">
        <f t="shared" ref="K23:K64" si="6">IF(J23&lt;=0," ",NETWORKDAYS(E23+1,J23))</f>
        <v>9</v>
      </c>
      <c r="L23" s="9" t="s">
        <v>39</v>
      </c>
      <c r="M23" s="38" t="s">
        <v>40</v>
      </c>
      <c r="N23" s="34"/>
      <c r="O23" s="2"/>
      <c r="P23" s="2"/>
    </row>
    <row r="24" spans="2:16" ht="45" customHeight="1" x14ac:dyDescent="0.35">
      <c r="B24" s="1">
        <v>469</v>
      </c>
      <c r="C24" s="37" t="s">
        <v>0</v>
      </c>
      <c r="D24" s="9">
        <v>10724</v>
      </c>
      <c r="E24" s="10">
        <v>45576</v>
      </c>
      <c r="F24" s="11">
        <f t="shared" si="3"/>
        <v>45597</v>
      </c>
      <c r="G24" s="12">
        <f t="shared" si="4"/>
        <v>45604</v>
      </c>
      <c r="H24" s="9" t="s">
        <v>1</v>
      </c>
      <c r="I24" s="13"/>
      <c r="J24" s="10">
        <v>45589</v>
      </c>
      <c r="K24" s="14">
        <f t="shared" si="6"/>
        <v>9</v>
      </c>
      <c r="L24" s="9" t="s">
        <v>41</v>
      </c>
      <c r="M24" s="38" t="s">
        <v>42</v>
      </c>
      <c r="N24" s="34"/>
      <c r="O24" s="2"/>
      <c r="P24" s="2"/>
    </row>
    <row r="25" spans="2:16" ht="45" customHeight="1" x14ac:dyDescent="0.35">
      <c r="B25" s="1">
        <v>470</v>
      </c>
      <c r="C25" s="37" t="s">
        <v>8</v>
      </c>
      <c r="D25" s="9">
        <v>10725</v>
      </c>
      <c r="E25" s="10">
        <v>45576</v>
      </c>
      <c r="F25" s="11">
        <f t="shared" si="3"/>
        <v>45597</v>
      </c>
      <c r="G25" s="12">
        <f t="shared" si="4"/>
        <v>45604</v>
      </c>
      <c r="H25" s="9" t="s">
        <v>1</v>
      </c>
      <c r="I25" s="13"/>
      <c r="J25" s="10">
        <v>45584</v>
      </c>
      <c r="K25" s="14">
        <f t="shared" si="6"/>
        <v>5</v>
      </c>
      <c r="L25" s="9" t="s">
        <v>43</v>
      </c>
      <c r="M25" s="38" t="s">
        <v>44</v>
      </c>
      <c r="N25" s="34"/>
      <c r="O25" s="2"/>
      <c r="P25" s="2"/>
    </row>
    <row r="26" spans="2:16" ht="45" customHeight="1" x14ac:dyDescent="0.35">
      <c r="B26" s="1">
        <v>471</v>
      </c>
      <c r="C26" s="37" t="s">
        <v>0</v>
      </c>
      <c r="D26" s="9">
        <v>10727</v>
      </c>
      <c r="E26" s="10">
        <v>45576</v>
      </c>
      <c r="F26" s="11">
        <f t="shared" si="3"/>
        <v>45597</v>
      </c>
      <c r="G26" s="12">
        <f t="shared" si="4"/>
        <v>45604</v>
      </c>
      <c r="H26" s="9" t="s">
        <v>1</v>
      </c>
      <c r="I26" s="13"/>
      <c r="J26" s="10">
        <v>45579</v>
      </c>
      <c r="K26" s="14">
        <f t="shared" si="6"/>
        <v>1</v>
      </c>
      <c r="L26" s="9" t="s">
        <v>45</v>
      </c>
      <c r="M26" s="38" t="s">
        <v>46</v>
      </c>
      <c r="N26" s="34"/>
      <c r="O26" s="2"/>
      <c r="P26" s="2"/>
    </row>
    <row r="27" spans="2:16" ht="45" customHeight="1" x14ac:dyDescent="0.35">
      <c r="B27" s="1">
        <v>472</v>
      </c>
      <c r="C27" s="37" t="s">
        <v>0</v>
      </c>
      <c r="D27" s="9">
        <v>10728</v>
      </c>
      <c r="E27" s="10">
        <v>45579</v>
      </c>
      <c r="F27" s="11">
        <f t="shared" si="3"/>
        <v>45600</v>
      </c>
      <c r="G27" s="12">
        <f t="shared" si="4"/>
        <v>45607</v>
      </c>
      <c r="H27" s="9" t="s">
        <v>1</v>
      </c>
      <c r="I27" s="13"/>
      <c r="J27" s="10">
        <v>45583</v>
      </c>
      <c r="K27" s="14">
        <f t="shared" si="6"/>
        <v>4</v>
      </c>
      <c r="L27" s="9" t="s">
        <v>47</v>
      </c>
      <c r="M27" s="38" t="s">
        <v>46</v>
      </c>
      <c r="N27" s="34"/>
      <c r="O27" s="2"/>
      <c r="P27" s="2"/>
    </row>
    <row r="28" spans="2:16" ht="45" customHeight="1" x14ac:dyDescent="0.35">
      <c r="B28" s="1">
        <v>473</v>
      </c>
      <c r="C28" s="39" t="s">
        <v>0</v>
      </c>
      <c r="D28" s="9">
        <v>10729</v>
      </c>
      <c r="E28" s="16">
        <v>45579</v>
      </c>
      <c r="F28" s="17">
        <f t="shared" si="3"/>
        <v>45600</v>
      </c>
      <c r="G28" s="18">
        <f t="shared" si="4"/>
        <v>45607</v>
      </c>
      <c r="H28" s="15" t="s">
        <v>34</v>
      </c>
      <c r="I28" s="19"/>
      <c r="J28" s="16">
        <v>45728</v>
      </c>
      <c r="K28" s="20">
        <f t="shared" si="6"/>
        <v>107</v>
      </c>
      <c r="L28" s="15"/>
      <c r="M28" s="40"/>
      <c r="N28" s="34"/>
      <c r="O28" s="2"/>
      <c r="P28" s="2"/>
    </row>
    <row r="29" spans="2:16" ht="45" customHeight="1" x14ac:dyDescent="0.35">
      <c r="B29" s="1">
        <v>474</v>
      </c>
      <c r="C29" s="37" t="s">
        <v>0</v>
      </c>
      <c r="D29" s="9">
        <v>10730</v>
      </c>
      <c r="E29" s="10">
        <v>45579</v>
      </c>
      <c r="F29" s="11">
        <f t="shared" si="3"/>
        <v>45600</v>
      </c>
      <c r="G29" s="12">
        <f t="shared" si="4"/>
        <v>45607</v>
      </c>
      <c r="H29" s="9" t="s">
        <v>1</v>
      </c>
      <c r="I29" s="13"/>
      <c r="J29" s="10">
        <v>45596</v>
      </c>
      <c r="K29" s="14">
        <f t="shared" si="6"/>
        <v>13</v>
      </c>
      <c r="L29" s="9" t="s">
        <v>48</v>
      </c>
      <c r="M29" s="38" t="s">
        <v>49</v>
      </c>
      <c r="N29" s="34"/>
      <c r="O29" s="2"/>
      <c r="P29" s="2"/>
    </row>
    <row r="30" spans="2:16" ht="45" customHeight="1" x14ac:dyDescent="0.35">
      <c r="B30" s="1">
        <v>475</v>
      </c>
      <c r="C30" s="37" t="s">
        <v>0</v>
      </c>
      <c r="D30" s="9">
        <v>10731</v>
      </c>
      <c r="E30" s="10">
        <v>45580</v>
      </c>
      <c r="F30" s="11">
        <f t="shared" si="3"/>
        <v>45601</v>
      </c>
      <c r="G30" s="12">
        <f t="shared" si="4"/>
        <v>45608</v>
      </c>
      <c r="H30" s="9" t="s">
        <v>1</v>
      </c>
      <c r="I30" s="13"/>
      <c r="J30" s="10">
        <v>45584</v>
      </c>
      <c r="K30" s="14">
        <f t="shared" si="6"/>
        <v>3</v>
      </c>
      <c r="L30" s="9" t="s">
        <v>50</v>
      </c>
      <c r="M30" s="38" t="s">
        <v>51</v>
      </c>
      <c r="N30" s="34"/>
      <c r="O30" s="2"/>
      <c r="P30" s="2"/>
    </row>
    <row r="31" spans="2:16" ht="45" customHeight="1" x14ac:dyDescent="0.35">
      <c r="B31" s="1">
        <v>476</v>
      </c>
      <c r="C31" s="37" t="s">
        <v>0</v>
      </c>
      <c r="D31" s="9">
        <v>10732</v>
      </c>
      <c r="E31" s="10">
        <v>45580</v>
      </c>
      <c r="F31" s="11">
        <f t="shared" si="3"/>
        <v>45601</v>
      </c>
      <c r="G31" s="12">
        <f t="shared" si="4"/>
        <v>45608</v>
      </c>
      <c r="H31" s="9" t="s">
        <v>1</v>
      </c>
      <c r="I31" s="13"/>
      <c r="J31" s="10">
        <v>45581</v>
      </c>
      <c r="K31" s="14">
        <f t="shared" si="6"/>
        <v>1</v>
      </c>
      <c r="L31" s="9" t="s">
        <v>52</v>
      </c>
      <c r="M31" s="38" t="s">
        <v>53</v>
      </c>
      <c r="N31" s="34"/>
      <c r="O31" s="2"/>
      <c r="P31" s="2"/>
    </row>
    <row r="32" spans="2:16" ht="45" customHeight="1" x14ac:dyDescent="0.35">
      <c r="B32" s="1">
        <v>477</v>
      </c>
      <c r="C32" s="37" t="s">
        <v>0</v>
      </c>
      <c r="D32" s="9">
        <v>10733</v>
      </c>
      <c r="E32" s="10">
        <v>45580</v>
      </c>
      <c r="F32" s="11">
        <f t="shared" si="3"/>
        <v>45601</v>
      </c>
      <c r="G32" s="12">
        <f t="shared" si="4"/>
        <v>45608</v>
      </c>
      <c r="H32" s="9" t="s">
        <v>1</v>
      </c>
      <c r="I32" s="13"/>
      <c r="J32" s="10">
        <v>45608</v>
      </c>
      <c r="K32" s="14">
        <f t="shared" si="6"/>
        <v>20</v>
      </c>
      <c r="L32" s="9" t="s">
        <v>54</v>
      </c>
      <c r="M32" s="38" t="s">
        <v>55</v>
      </c>
      <c r="N32" s="34"/>
      <c r="O32" s="2"/>
      <c r="P32" s="2"/>
    </row>
    <row r="33" spans="2:16" ht="45" customHeight="1" x14ac:dyDescent="0.35">
      <c r="B33" s="1">
        <v>478</v>
      </c>
      <c r="C33" s="37" t="s">
        <v>0</v>
      </c>
      <c r="D33" s="9">
        <v>10734</v>
      </c>
      <c r="E33" s="10">
        <v>45580</v>
      </c>
      <c r="F33" s="11">
        <f t="shared" si="3"/>
        <v>45601</v>
      </c>
      <c r="G33" s="12">
        <f t="shared" si="4"/>
        <v>45608</v>
      </c>
      <c r="H33" s="9" t="s">
        <v>1</v>
      </c>
      <c r="I33" s="13"/>
      <c r="J33" s="10">
        <v>45581</v>
      </c>
      <c r="K33" s="14">
        <f t="shared" si="6"/>
        <v>1</v>
      </c>
      <c r="L33" s="9" t="s">
        <v>56</v>
      </c>
      <c r="M33" s="38" t="s">
        <v>3</v>
      </c>
      <c r="N33" s="34"/>
      <c r="O33" s="2"/>
      <c r="P33" s="2"/>
    </row>
    <row r="34" spans="2:16" ht="45" customHeight="1" x14ac:dyDescent="0.35">
      <c r="B34" s="1">
        <v>479</v>
      </c>
      <c r="C34" s="37" t="s">
        <v>0</v>
      </c>
      <c r="D34" s="9">
        <v>10735</v>
      </c>
      <c r="E34" s="10">
        <v>45581</v>
      </c>
      <c r="F34" s="11">
        <f t="shared" si="3"/>
        <v>45602</v>
      </c>
      <c r="G34" s="12">
        <f t="shared" si="4"/>
        <v>45609</v>
      </c>
      <c r="H34" s="9" t="s">
        <v>1</v>
      </c>
      <c r="I34" s="13"/>
      <c r="J34" s="10">
        <v>45584</v>
      </c>
      <c r="K34" s="14">
        <f t="shared" si="6"/>
        <v>2</v>
      </c>
      <c r="L34" s="9" t="s">
        <v>57</v>
      </c>
      <c r="M34" s="38" t="s">
        <v>36</v>
      </c>
      <c r="N34" s="34"/>
      <c r="O34" s="2"/>
      <c r="P34" s="2"/>
    </row>
    <row r="35" spans="2:16" ht="45" customHeight="1" x14ac:dyDescent="0.35">
      <c r="B35" s="1">
        <v>480</v>
      </c>
      <c r="C35" s="37" t="s">
        <v>0</v>
      </c>
      <c r="D35" s="9">
        <v>10736</v>
      </c>
      <c r="E35" s="10">
        <v>45581</v>
      </c>
      <c r="F35" s="11">
        <f t="shared" si="3"/>
        <v>45602</v>
      </c>
      <c r="G35" s="12">
        <f t="shared" si="4"/>
        <v>45609</v>
      </c>
      <c r="H35" s="9" t="s">
        <v>1</v>
      </c>
      <c r="I35" s="13"/>
      <c r="J35" s="10">
        <v>45587</v>
      </c>
      <c r="K35" s="14">
        <f t="shared" si="6"/>
        <v>4</v>
      </c>
      <c r="L35" s="9" t="s">
        <v>58</v>
      </c>
      <c r="M35" s="38" t="s">
        <v>59</v>
      </c>
      <c r="N35" s="34"/>
      <c r="O35" s="2"/>
      <c r="P35" s="2"/>
    </row>
    <row r="36" spans="2:16" ht="45" customHeight="1" x14ac:dyDescent="0.35">
      <c r="B36" s="1">
        <v>481</v>
      </c>
      <c r="C36" s="37" t="s">
        <v>0</v>
      </c>
      <c r="D36" s="9">
        <v>10737</v>
      </c>
      <c r="E36" s="10">
        <v>45582</v>
      </c>
      <c r="F36" s="11">
        <f t="shared" si="3"/>
        <v>45603</v>
      </c>
      <c r="G36" s="12">
        <f t="shared" si="4"/>
        <v>45610</v>
      </c>
      <c r="H36" s="9" t="s">
        <v>1</v>
      </c>
      <c r="I36" s="13"/>
      <c r="J36" s="10">
        <v>45587</v>
      </c>
      <c r="K36" s="14">
        <f t="shared" si="6"/>
        <v>3</v>
      </c>
      <c r="L36" s="15" t="s">
        <v>60</v>
      </c>
      <c r="M36" s="38" t="s">
        <v>61</v>
      </c>
      <c r="N36" s="34"/>
      <c r="O36" s="2"/>
      <c r="P36" s="2"/>
    </row>
    <row r="37" spans="2:16" ht="45" customHeight="1" x14ac:dyDescent="0.35">
      <c r="B37" s="1">
        <v>482</v>
      </c>
      <c r="C37" s="37" t="s">
        <v>0</v>
      </c>
      <c r="D37" s="9">
        <v>10738</v>
      </c>
      <c r="E37" s="10">
        <v>45582</v>
      </c>
      <c r="F37" s="11">
        <f t="shared" si="3"/>
        <v>45603</v>
      </c>
      <c r="G37" s="12">
        <f t="shared" si="4"/>
        <v>45610</v>
      </c>
      <c r="H37" s="9" t="s">
        <v>1</v>
      </c>
      <c r="I37" s="13"/>
      <c r="J37" s="10">
        <v>45584</v>
      </c>
      <c r="K37" s="14">
        <f t="shared" si="6"/>
        <v>1</v>
      </c>
      <c r="L37" s="21" t="s">
        <v>62</v>
      </c>
      <c r="M37" s="38" t="s">
        <v>63</v>
      </c>
      <c r="N37" s="34"/>
      <c r="O37" s="2"/>
      <c r="P37" s="2"/>
    </row>
    <row r="38" spans="2:16" ht="45" customHeight="1" x14ac:dyDescent="0.35">
      <c r="B38" s="1">
        <v>483</v>
      </c>
      <c r="C38" s="37" t="s">
        <v>0</v>
      </c>
      <c r="D38" s="9">
        <v>10739</v>
      </c>
      <c r="E38" s="10">
        <v>45583</v>
      </c>
      <c r="F38" s="11">
        <f t="shared" si="3"/>
        <v>45604</v>
      </c>
      <c r="G38" s="12">
        <f t="shared" si="4"/>
        <v>45611</v>
      </c>
      <c r="H38" s="9" t="s">
        <v>1</v>
      </c>
      <c r="I38" s="13"/>
      <c r="J38" s="10">
        <v>45607</v>
      </c>
      <c r="K38" s="14">
        <f t="shared" si="6"/>
        <v>16</v>
      </c>
      <c r="L38" s="21" t="s">
        <v>64</v>
      </c>
      <c r="M38" s="38" t="s">
        <v>65</v>
      </c>
      <c r="N38" s="34"/>
      <c r="O38" s="2"/>
      <c r="P38" s="2"/>
    </row>
    <row r="39" spans="2:16" ht="45" customHeight="1" x14ac:dyDescent="0.35">
      <c r="B39" s="1">
        <v>484</v>
      </c>
      <c r="C39" s="37" t="s">
        <v>0</v>
      </c>
      <c r="D39" s="9">
        <v>10740</v>
      </c>
      <c r="E39" s="10">
        <v>45587</v>
      </c>
      <c r="F39" s="11">
        <f t="shared" si="3"/>
        <v>45608</v>
      </c>
      <c r="G39" s="12">
        <f t="shared" si="4"/>
        <v>45615</v>
      </c>
      <c r="H39" s="9" t="s">
        <v>1</v>
      </c>
      <c r="I39" s="13"/>
      <c r="J39" s="10">
        <v>45598</v>
      </c>
      <c r="K39" s="14">
        <f t="shared" si="6"/>
        <v>8</v>
      </c>
      <c r="L39" s="21" t="s">
        <v>66</v>
      </c>
      <c r="M39" s="38" t="s">
        <v>67</v>
      </c>
      <c r="N39" s="34"/>
      <c r="O39" s="2"/>
      <c r="P39" s="2"/>
    </row>
    <row r="40" spans="2:16" ht="45" customHeight="1" x14ac:dyDescent="0.35">
      <c r="B40" s="1">
        <v>485</v>
      </c>
      <c r="C40" s="37" t="s">
        <v>8</v>
      </c>
      <c r="D40" s="9">
        <v>10741</v>
      </c>
      <c r="E40" s="10">
        <v>45588</v>
      </c>
      <c r="F40" s="11">
        <f t="shared" si="3"/>
        <v>45609</v>
      </c>
      <c r="G40" s="12">
        <f t="shared" si="4"/>
        <v>45616</v>
      </c>
      <c r="H40" s="9" t="s">
        <v>1</v>
      </c>
      <c r="I40" s="13"/>
      <c r="J40" s="10">
        <v>45610</v>
      </c>
      <c r="K40" s="14">
        <f t="shared" si="6"/>
        <v>16</v>
      </c>
      <c r="L40" s="41" t="s">
        <v>68</v>
      </c>
      <c r="M40" s="38" t="s">
        <v>68</v>
      </c>
      <c r="N40" s="34"/>
      <c r="O40" s="2"/>
      <c r="P40" s="2"/>
    </row>
    <row r="41" spans="2:16" ht="45" customHeight="1" x14ac:dyDescent="0.35">
      <c r="B41" s="1">
        <v>486</v>
      </c>
      <c r="C41" s="37" t="s">
        <v>0</v>
      </c>
      <c r="D41" s="9">
        <v>10742</v>
      </c>
      <c r="E41" s="10">
        <v>45588</v>
      </c>
      <c r="F41" s="11">
        <f t="shared" si="3"/>
        <v>45609</v>
      </c>
      <c r="G41" s="12">
        <f t="shared" si="4"/>
        <v>45616</v>
      </c>
      <c r="H41" s="9" t="s">
        <v>1</v>
      </c>
      <c r="I41" s="13"/>
      <c r="J41" s="10">
        <v>45593</v>
      </c>
      <c r="K41" s="14">
        <f t="shared" si="6"/>
        <v>3</v>
      </c>
      <c r="L41" s="22" t="s">
        <v>41</v>
      </c>
      <c r="M41" s="38" t="s">
        <v>69</v>
      </c>
      <c r="N41" s="34"/>
      <c r="O41" s="2"/>
      <c r="P41" s="2"/>
    </row>
    <row r="42" spans="2:16" ht="45" customHeight="1" x14ac:dyDescent="0.35">
      <c r="B42" s="1">
        <v>487</v>
      </c>
      <c r="C42" s="39" t="s">
        <v>0</v>
      </c>
      <c r="D42" s="9">
        <v>10743</v>
      </c>
      <c r="E42" s="16">
        <v>45588</v>
      </c>
      <c r="F42" s="17">
        <f t="shared" si="3"/>
        <v>45609</v>
      </c>
      <c r="G42" s="18">
        <f t="shared" si="4"/>
        <v>45616</v>
      </c>
      <c r="H42" s="15" t="s">
        <v>34</v>
      </c>
      <c r="I42" s="19"/>
      <c r="J42" s="16">
        <v>45728</v>
      </c>
      <c r="K42" s="20">
        <f t="shared" si="6"/>
        <v>100</v>
      </c>
      <c r="L42" s="42"/>
      <c r="M42" s="40"/>
      <c r="N42" s="34"/>
      <c r="O42" s="2"/>
      <c r="P42" s="2"/>
    </row>
    <row r="43" spans="2:16" ht="45" customHeight="1" x14ac:dyDescent="0.35">
      <c r="B43" s="1">
        <v>488</v>
      </c>
      <c r="C43" s="37" t="s">
        <v>0</v>
      </c>
      <c r="D43" s="9">
        <v>10744</v>
      </c>
      <c r="E43" s="10">
        <v>45588</v>
      </c>
      <c r="F43" s="11">
        <f t="shared" si="3"/>
        <v>45609</v>
      </c>
      <c r="G43" s="12">
        <f t="shared" si="4"/>
        <v>45616</v>
      </c>
      <c r="H43" s="9" t="s">
        <v>1</v>
      </c>
      <c r="I43" s="13"/>
      <c r="J43" s="10">
        <v>45590</v>
      </c>
      <c r="K43" s="14">
        <f t="shared" si="6"/>
        <v>2</v>
      </c>
      <c r="L43" s="22" t="s">
        <v>70</v>
      </c>
      <c r="M43" s="38" t="s">
        <v>71</v>
      </c>
      <c r="N43" s="34"/>
      <c r="O43" s="2"/>
      <c r="P43" s="2"/>
    </row>
    <row r="44" spans="2:16" ht="45" customHeight="1" x14ac:dyDescent="0.35">
      <c r="B44" s="1">
        <v>489</v>
      </c>
      <c r="C44" s="37" t="s">
        <v>0</v>
      </c>
      <c r="D44" s="9">
        <v>10745</v>
      </c>
      <c r="E44" s="10">
        <v>45589</v>
      </c>
      <c r="F44" s="11">
        <f t="shared" si="3"/>
        <v>45610</v>
      </c>
      <c r="G44" s="12">
        <f t="shared" si="4"/>
        <v>45617</v>
      </c>
      <c r="H44" s="9" t="s">
        <v>72</v>
      </c>
      <c r="I44" s="13"/>
      <c r="J44" s="10">
        <v>45606</v>
      </c>
      <c r="K44" s="14">
        <f t="shared" si="6"/>
        <v>11</v>
      </c>
      <c r="L44" s="3" t="s">
        <v>73</v>
      </c>
      <c r="M44" s="38" t="s">
        <v>74</v>
      </c>
      <c r="N44" s="34"/>
      <c r="O44" s="2"/>
      <c r="P44" s="2"/>
    </row>
    <row r="45" spans="2:16" ht="45" customHeight="1" x14ac:dyDescent="0.35">
      <c r="B45" s="1">
        <v>490</v>
      </c>
      <c r="C45" s="37" t="s">
        <v>0</v>
      </c>
      <c r="D45" s="9">
        <v>10746</v>
      </c>
      <c r="E45" s="10">
        <v>45590</v>
      </c>
      <c r="F45" s="11">
        <f t="shared" si="3"/>
        <v>45611</v>
      </c>
      <c r="G45" s="12">
        <f t="shared" si="4"/>
        <v>45618</v>
      </c>
      <c r="H45" s="9" t="s">
        <v>1</v>
      </c>
      <c r="I45" s="13"/>
      <c r="J45" s="10">
        <v>45598</v>
      </c>
      <c r="K45" s="14">
        <f t="shared" si="6"/>
        <v>5</v>
      </c>
      <c r="L45" s="9" t="s">
        <v>75</v>
      </c>
      <c r="M45" s="38" t="s">
        <v>76</v>
      </c>
      <c r="N45" s="34"/>
      <c r="O45" s="2"/>
      <c r="P45" s="2"/>
    </row>
    <row r="46" spans="2:16" ht="45" customHeight="1" x14ac:dyDescent="0.35">
      <c r="B46" s="1">
        <v>491</v>
      </c>
      <c r="C46" s="37" t="s">
        <v>0</v>
      </c>
      <c r="D46" s="9">
        <v>10747</v>
      </c>
      <c r="E46" s="10">
        <v>45590</v>
      </c>
      <c r="F46" s="11">
        <f t="shared" si="3"/>
        <v>45611</v>
      </c>
      <c r="G46" s="12">
        <f t="shared" si="4"/>
        <v>45618</v>
      </c>
      <c r="H46" s="9" t="s">
        <v>1</v>
      </c>
      <c r="I46" s="13"/>
      <c r="J46" s="10">
        <v>45594</v>
      </c>
      <c r="K46" s="14">
        <f t="shared" si="6"/>
        <v>2</v>
      </c>
      <c r="L46" s="9" t="s">
        <v>77</v>
      </c>
      <c r="M46" s="38" t="s">
        <v>78</v>
      </c>
      <c r="N46" s="34"/>
      <c r="O46" s="2"/>
      <c r="P46" s="2"/>
    </row>
    <row r="47" spans="2:16" ht="45" customHeight="1" x14ac:dyDescent="0.35">
      <c r="B47" s="1">
        <v>492</v>
      </c>
      <c r="C47" s="37" t="s">
        <v>0</v>
      </c>
      <c r="D47" s="9">
        <v>10748</v>
      </c>
      <c r="E47" s="10">
        <v>45591</v>
      </c>
      <c r="F47" s="11">
        <f t="shared" si="3"/>
        <v>45611</v>
      </c>
      <c r="G47" s="12">
        <f t="shared" si="4"/>
        <v>45618</v>
      </c>
      <c r="H47" s="9" t="s">
        <v>1</v>
      </c>
      <c r="I47" s="13"/>
      <c r="J47" s="10">
        <v>45610</v>
      </c>
      <c r="K47" s="14">
        <f t="shared" si="6"/>
        <v>14</v>
      </c>
      <c r="L47" s="9" t="s">
        <v>79</v>
      </c>
      <c r="M47" s="38" t="s">
        <v>80</v>
      </c>
      <c r="N47" s="34"/>
      <c r="O47" s="2"/>
      <c r="P47" s="2"/>
    </row>
    <row r="48" spans="2:16" ht="45" customHeight="1" x14ac:dyDescent="0.35">
      <c r="B48" s="1">
        <v>493</v>
      </c>
      <c r="C48" s="37" t="s">
        <v>0</v>
      </c>
      <c r="D48" s="9">
        <v>10749</v>
      </c>
      <c r="E48" s="10">
        <v>45593</v>
      </c>
      <c r="F48" s="11">
        <f t="shared" si="3"/>
        <v>45614</v>
      </c>
      <c r="G48" s="12">
        <f t="shared" si="4"/>
        <v>45621</v>
      </c>
      <c r="H48" s="9" t="s">
        <v>1</v>
      </c>
      <c r="I48" s="13"/>
      <c r="J48" s="10">
        <v>45609</v>
      </c>
      <c r="K48" s="14">
        <f t="shared" si="6"/>
        <v>12</v>
      </c>
      <c r="L48" s="9" t="s">
        <v>81</v>
      </c>
      <c r="M48" s="38" t="s">
        <v>82</v>
      </c>
      <c r="N48" s="34"/>
      <c r="O48" s="2"/>
      <c r="P48" s="2"/>
    </row>
    <row r="49" spans="2:16" ht="45" customHeight="1" x14ac:dyDescent="0.35">
      <c r="B49" s="1">
        <v>494</v>
      </c>
      <c r="C49" s="37" t="s">
        <v>0</v>
      </c>
      <c r="D49" s="9">
        <v>10750</v>
      </c>
      <c r="E49" s="10">
        <v>45593</v>
      </c>
      <c r="F49" s="11">
        <f t="shared" si="3"/>
        <v>45614</v>
      </c>
      <c r="G49" s="12">
        <f t="shared" si="4"/>
        <v>45621</v>
      </c>
      <c r="H49" s="9" t="s">
        <v>1</v>
      </c>
      <c r="I49" s="13"/>
      <c r="J49" s="10">
        <v>45594</v>
      </c>
      <c r="K49" s="14">
        <f t="shared" si="6"/>
        <v>1</v>
      </c>
      <c r="L49" s="9" t="s">
        <v>83</v>
      </c>
      <c r="M49" s="38" t="s">
        <v>84</v>
      </c>
      <c r="N49" s="34"/>
      <c r="O49" s="2"/>
      <c r="P49" s="2"/>
    </row>
    <row r="50" spans="2:16" ht="45" customHeight="1" x14ac:dyDescent="0.35">
      <c r="B50" s="1">
        <v>495</v>
      </c>
      <c r="C50" s="37" t="s">
        <v>0</v>
      </c>
      <c r="D50" s="9">
        <v>10751</v>
      </c>
      <c r="E50" s="10">
        <v>45595</v>
      </c>
      <c r="F50" s="11">
        <f t="shared" si="3"/>
        <v>45616</v>
      </c>
      <c r="G50" s="12">
        <f t="shared" si="4"/>
        <v>45623</v>
      </c>
      <c r="H50" s="9" t="s">
        <v>1</v>
      </c>
      <c r="I50" s="13"/>
      <c r="J50" s="10">
        <v>45596</v>
      </c>
      <c r="K50" s="14">
        <f t="shared" si="6"/>
        <v>1</v>
      </c>
      <c r="L50" s="9" t="s">
        <v>85</v>
      </c>
      <c r="M50" s="38" t="s">
        <v>86</v>
      </c>
      <c r="N50" s="34"/>
      <c r="O50" s="2"/>
      <c r="P50" s="2"/>
    </row>
    <row r="51" spans="2:16" ht="45" customHeight="1" x14ac:dyDescent="0.35">
      <c r="B51" s="1">
        <v>496</v>
      </c>
      <c r="C51" s="37" t="s">
        <v>0</v>
      </c>
      <c r="D51" s="9">
        <v>10752</v>
      </c>
      <c r="E51" s="10">
        <v>45595</v>
      </c>
      <c r="F51" s="11">
        <f t="shared" si="3"/>
        <v>45616</v>
      </c>
      <c r="G51" s="12">
        <f t="shared" si="4"/>
        <v>45623</v>
      </c>
      <c r="H51" s="9" t="s">
        <v>1</v>
      </c>
      <c r="I51" s="13"/>
      <c r="J51" s="10">
        <v>45598</v>
      </c>
      <c r="K51" s="14">
        <f t="shared" si="6"/>
        <v>2</v>
      </c>
      <c r="L51" s="9" t="s">
        <v>87</v>
      </c>
      <c r="M51" s="38" t="s">
        <v>88</v>
      </c>
      <c r="N51" s="34"/>
      <c r="O51" s="2"/>
      <c r="P51" s="2"/>
    </row>
    <row r="52" spans="2:16" ht="45" customHeight="1" x14ac:dyDescent="0.35">
      <c r="B52" s="1">
        <v>497</v>
      </c>
      <c r="C52" s="37" t="s">
        <v>0</v>
      </c>
      <c r="D52" s="9">
        <v>10753</v>
      </c>
      <c r="E52" s="10">
        <v>45596</v>
      </c>
      <c r="F52" s="11">
        <f t="shared" si="3"/>
        <v>45617</v>
      </c>
      <c r="G52" s="12">
        <f t="shared" si="4"/>
        <v>45624</v>
      </c>
      <c r="H52" s="9" t="s">
        <v>1</v>
      </c>
      <c r="I52" s="13"/>
      <c r="J52" s="10">
        <v>45618</v>
      </c>
      <c r="K52" s="14">
        <f t="shared" si="6"/>
        <v>16</v>
      </c>
      <c r="L52" s="9" t="s">
        <v>89</v>
      </c>
      <c r="M52" s="38" t="s">
        <v>90</v>
      </c>
      <c r="N52" s="34"/>
      <c r="O52" s="2"/>
      <c r="P52" s="2"/>
    </row>
    <row r="53" spans="2:16" ht="45" customHeight="1" x14ac:dyDescent="0.35">
      <c r="B53" s="1">
        <v>498</v>
      </c>
      <c r="C53" s="37" t="s">
        <v>0</v>
      </c>
      <c r="D53" s="9">
        <v>10754</v>
      </c>
      <c r="E53" s="10">
        <v>45597</v>
      </c>
      <c r="F53" s="11">
        <f t="shared" si="3"/>
        <v>45618</v>
      </c>
      <c r="G53" s="12">
        <f t="shared" si="4"/>
        <v>45625</v>
      </c>
      <c r="H53" s="9" t="s">
        <v>1</v>
      </c>
      <c r="I53" s="13"/>
      <c r="J53" s="10">
        <v>45600</v>
      </c>
      <c r="K53" s="14">
        <f t="shared" si="6"/>
        <v>1</v>
      </c>
      <c r="L53" s="9" t="s">
        <v>91</v>
      </c>
      <c r="M53" s="38" t="s">
        <v>92</v>
      </c>
      <c r="N53" s="34"/>
      <c r="O53" s="2"/>
      <c r="P53" s="2"/>
    </row>
    <row r="54" spans="2:16" ht="45" customHeight="1" x14ac:dyDescent="0.35">
      <c r="B54" s="1">
        <v>499</v>
      </c>
      <c r="C54" s="39" t="s">
        <v>0</v>
      </c>
      <c r="D54" s="9">
        <v>10755</v>
      </c>
      <c r="E54" s="16">
        <v>45597</v>
      </c>
      <c r="F54" s="17">
        <f t="shared" si="3"/>
        <v>45618</v>
      </c>
      <c r="G54" s="18">
        <f t="shared" si="4"/>
        <v>45625</v>
      </c>
      <c r="H54" s="15" t="s">
        <v>34</v>
      </c>
      <c r="I54" s="19"/>
      <c r="J54" s="16">
        <v>45728</v>
      </c>
      <c r="K54" s="20">
        <f t="shared" si="6"/>
        <v>93</v>
      </c>
      <c r="L54" s="15" t="s">
        <v>93</v>
      </c>
      <c r="M54" s="40"/>
      <c r="N54" s="34"/>
      <c r="O54" s="2"/>
      <c r="P54" s="2"/>
    </row>
    <row r="55" spans="2:16" ht="45" customHeight="1" x14ac:dyDescent="0.35">
      <c r="B55" s="1">
        <v>500</v>
      </c>
      <c r="C55" s="37" t="s">
        <v>0</v>
      </c>
      <c r="D55" s="9">
        <v>10756</v>
      </c>
      <c r="E55" s="10">
        <v>45597</v>
      </c>
      <c r="F55" s="11">
        <f t="shared" si="3"/>
        <v>45618</v>
      </c>
      <c r="G55" s="12">
        <f t="shared" si="4"/>
        <v>45625</v>
      </c>
      <c r="H55" s="9" t="s">
        <v>1</v>
      </c>
      <c r="I55" s="13"/>
      <c r="J55" s="10">
        <v>45623</v>
      </c>
      <c r="K55" s="14">
        <f t="shared" si="6"/>
        <v>18</v>
      </c>
      <c r="L55" s="9" t="s">
        <v>94</v>
      </c>
      <c r="M55" s="38" t="s">
        <v>95</v>
      </c>
      <c r="N55" s="34"/>
      <c r="O55" s="2"/>
      <c r="P55" s="2"/>
    </row>
    <row r="56" spans="2:16" ht="45" customHeight="1" x14ac:dyDescent="0.35">
      <c r="B56" s="1">
        <v>501</v>
      </c>
      <c r="C56" s="37" t="s">
        <v>0</v>
      </c>
      <c r="D56" s="9">
        <v>10757</v>
      </c>
      <c r="E56" s="10">
        <v>45596</v>
      </c>
      <c r="F56" s="11">
        <f t="shared" si="3"/>
        <v>45617</v>
      </c>
      <c r="G56" s="12">
        <f t="shared" si="4"/>
        <v>45624</v>
      </c>
      <c r="H56" s="9" t="s">
        <v>1</v>
      </c>
      <c r="I56" s="13"/>
      <c r="J56" s="10">
        <v>45601</v>
      </c>
      <c r="K56" s="14">
        <f t="shared" si="6"/>
        <v>3</v>
      </c>
      <c r="L56" s="9" t="s">
        <v>96</v>
      </c>
      <c r="M56" s="38" t="s">
        <v>97</v>
      </c>
      <c r="N56" s="34"/>
      <c r="O56" s="2"/>
      <c r="P56" s="2"/>
    </row>
    <row r="57" spans="2:16" ht="45" customHeight="1" x14ac:dyDescent="0.35">
      <c r="B57" s="1">
        <v>502</v>
      </c>
      <c r="C57" s="37" t="s">
        <v>0</v>
      </c>
      <c r="D57" s="9">
        <v>10758</v>
      </c>
      <c r="E57" s="10">
        <v>45597</v>
      </c>
      <c r="F57" s="11">
        <f t="shared" si="3"/>
        <v>45618</v>
      </c>
      <c r="G57" s="12">
        <f t="shared" si="4"/>
        <v>45625</v>
      </c>
      <c r="H57" s="9" t="s">
        <v>1</v>
      </c>
      <c r="I57" s="13"/>
      <c r="J57" s="10">
        <v>45603</v>
      </c>
      <c r="K57" s="14">
        <f t="shared" si="6"/>
        <v>4</v>
      </c>
      <c r="L57" s="9" t="s">
        <v>98</v>
      </c>
      <c r="M57" s="38" t="s">
        <v>99</v>
      </c>
      <c r="N57" s="34"/>
      <c r="O57" s="2"/>
      <c r="P57" s="2"/>
    </row>
    <row r="58" spans="2:16" ht="45" customHeight="1" x14ac:dyDescent="0.35">
      <c r="B58" s="1">
        <v>503</v>
      </c>
      <c r="C58" s="37" t="s">
        <v>0</v>
      </c>
      <c r="D58" s="9">
        <v>10759</v>
      </c>
      <c r="E58" s="10">
        <v>45597</v>
      </c>
      <c r="F58" s="11">
        <f t="shared" si="3"/>
        <v>45618</v>
      </c>
      <c r="G58" s="12">
        <f t="shared" si="4"/>
        <v>45625</v>
      </c>
      <c r="H58" s="9" t="s">
        <v>1</v>
      </c>
      <c r="I58" s="13"/>
      <c r="J58" s="10">
        <v>45610</v>
      </c>
      <c r="K58" s="14">
        <f t="shared" si="6"/>
        <v>9</v>
      </c>
      <c r="L58" s="9" t="s">
        <v>100</v>
      </c>
      <c r="M58" s="38" t="s">
        <v>101</v>
      </c>
      <c r="N58" s="34"/>
      <c r="O58" s="2"/>
      <c r="P58" s="2"/>
    </row>
    <row r="59" spans="2:16" ht="45" customHeight="1" x14ac:dyDescent="0.35">
      <c r="B59" s="1">
        <v>504</v>
      </c>
      <c r="C59" s="37" t="s">
        <v>0</v>
      </c>
      <c r="D59" s="9">
        <v>10760</v>
      </c>
      <c r="E59" s="10">
        <v>45600</v>
      </c>
      <c r="F59" s="11">
        <f t="shared" si="3"/>
        <v>45621</v>
      </c>
      <c r="G59" s="12">
        <f t="shared" si="4"/>
        <v>45628</v>
      </c>
      <c r="H59" s="9" t="s">
        <v>1</v>
      </c>
      <c r="I59" s="13"/>
      <c r="J59" s="10">
        <v>45601</v>
      </c>
      <c r="K59" s="14">
        <f t="shared" si="6"/>
        <v>1</v>
      </c>
      <c r="L59" s="9" t="s">
        <v>102</v>
      </c>
      <c r="M59" s="38" t="s">
        <v>103</v>
      </c>
      <c r="N59" s="34"/>
      <c r="O59" s="2"/>
      <c r="P59" s="2"/>
    </row>
    <row r="60" spans="2:16" ht="45" customHeight="1" x14ac:dyDescent="0.35">
      <c r="B60" s="1">
        <v>505</v>
      </c>
      <c r="C60" s="37" t="s">
        <v>0</v>
      </c>
      <c r="D60" s="9">
        <v>10761</v>
      </c>
      <c r="E60" s="10">
        <v>45597</v>
      </c>
      <c r="F60" s="11">
        <f t="shared" si="3"/>
        <v>45618</v>
      </c>
      <c r="G60" s="12">
        <f t="shared" si="4"/>
        <v>45625</v>
      </c>
      <c r="H60" s="9" t="s">
        <v>1</v>
      </c>
      <c r="I60" s="13"/>
      <c r="J60" s="10">
        <v>45601</v>
      </c>
      <c r="K60" s="14">
        <f t="shared" si="6"/>
        <v>2</v>
      </c>
      <c r="L60" s="9" t="s">
        <v>104</v>
      </c>
      <c r="M60" s="38" t="s">
        <v>105</v>
      </c>
      <c r="N60" s="34"/>
      <c r="O60" s="2"/>
      <c r="P60" s="2"/>
    </row>
    <row r="61" spans="2:16" ht="45" customHeight="1" x14ac:dyDescent="0.35">
      <c r="B61" s="1">
        <v>506</v>
      </c>
      <c r="C61" s="37" t="s">
        <v>0</v>
      </c>
      <c r="D61" s="9">
        <v>10762</v>
      </c>
      <c r="E61" s="10">
        <v>45597</v>
      </c>
      <c r="F61" s="11">
        <f t="shared" si="3"/>
        <v>45618</v>
      </c>
      <c r="G61" s="12">
        <f t="shared" si="4"/>
        <v>45625</v>
      </c>
      <c r="H61" s="9" t="s">
        <v>1</v>
      </c>
      <c r="I61" s="13"/>
      <c r="J61" s="10">
        <v>45614</v>
      </c>
      <c r="K61" s="14">
        <f t="shared" si="6"/>
        <v>11</v>
      </c>
      <c r="L61" s="9" t="s">
        <v>106</v>
      </c>
      <c r="M61" s="38" t="s">
        <v>107</v>
      </c>
      <c r="N61" s="34"/>
      <c r="O61" s="2"/>
      <c r="P61" s="2"/>
    </row>
    <row r="62" spans="2:16" ht="45" customHeight="1" x14ac:dyDescent="0.35">
      <c r="B62" s="1">
        <v>507</v>
      </c>
      <c r="C62" s="37" t="s">
        <v>0</v>
      </c>
      <c r="D62" s="9">
        <v>10763</v>
      </c>
      <c r="E62" s="10">
        <v>45598</v>
      </c>
      <c r="F62" s="11">
        <f t="shared" si="3"/>
        <v>45618</v>
      </c>
      <c r="G62" s="12">
        <f t="shared" si="4"/>
        <v>45625</v>
      </c>
      <c r="H62" s="9" t="s">
        <v>1</v>
      </c>
      <c r="I62" s="13"/>
      <c r="J62" s="10">
        <v>45608</v>
      </c>
      <c r="K62" s="14">
        <f t="shared" si="6"/>
        <v>7</v>
      </c>
      <c r="L62" s="9" t="s">
        <v>108</v>
      </c>
      <c r="M62" s="38" t="s">
        <v>109</v>
      </c>
      <c r="N62" s="34"/>
      <c r="O62" s="2"/>
      <c r="P62" s="2"/>
    </row>
    <row r="63" spans="2:16" ht="45" customHeight="1" x14ac:dyDescent="0.35">
      <c r="B63" s="1">
        <v>508</v>
      </c>
      <c r="C63" s="37" t="s">
        <v>0</v>
      </c>
      <c r="D63" s="9">
        <v>10764</v>
      </c>
      <c r="E63" s="10">
        <v>45600</v>
      </c>
      <c r="F63" s="11">
        <f t="shared" si="3"/>
        <v>45621</v>
      </c>
      <c r="G63" s="12">
        <f t="shared" si="4"/>
        <v>45628</v>
      </c>
      <c r="H63" s="9" t="s">
        <v>1</v>
      </c>
      <c r="I63" s="13"/>
      <c r="J63" s="10">
        <v>45618</v>
      </c>
      <c r="K63" s="14">
        <f t="shared" si="6"/>
        <v>14</v>
      </c>
      <c r="L63" s="9" t="s">
        <v>110</v>
      </c>
      <c r="M63" s="38" t="s">
        <v>111</v>
      </c>
      <c r="N63" s="34"/>
      <c r="O63" s="2"/>
      <c r="P63" s="2"/>
    </row>
    <row r="64" spans="2:16" ht="45" customHeight="1" x14ac:dyDescent="0.35">
      <c r="B64" s="1">
        <v>509</v>
      </c>
      <c r="C64" s="37" t="s">
        <v>0</v>
      </c>
      <c r="D64" s="9">
        <v>10765</v>
      </c>
      <c r="E64" s="10">
        <v>45600</v>
      </c>
      <c r="F64" s="11">
        <f t="shared" si="3"/>
        <v>45621</v>
      </c>
      <c r="G64" s="12">
        <f t="shared" si="4"/>
        <v>45628</v>
      </c>
      <c r="H64" s="9" t="s">
        <v>1</v>
      </c>
      <c r="I64" s="13"/>
      <c r="J64" s="10">
        <v>45603</v>
      </c>
      <c r="K64" s="14">
        <f t="shared" si="6"/>
        <v>3</v>
      </c>
      <c r="L64" s="9" t="s">
        <v>112</v>
      </c>
      <c r="M64" s="38" t="s">
        <v>113</v>
      </c>
      <c r="N64" s="34"/>
      <c r="O64" s="2"/>
      <c r="P64" s="2"/>
    </row>
    <row r="65" spans="2:16" ht="45" customHeight="1" x14ac:dyDescent="0.35">
      <c r="B65" s="1">
        <v>510</v>
      </c>
      <c r="C65" s="37" t="s">
        <v>0</v>
      </c>
      <c r="D65" s="9">
        <v>10766</v>
      </c>
      <c r="E65" s="10">
        <v>45600</v>
      </c>
      <c r="F65" s="11">
        <f t="shared" si="3"/>
        <v>45621</v>
      </c>
      <c r="G65" s="12">
        <f t="shared" si="4"/>
        <v>45628</v>
      </c>
      <c r="H65" s="9" t="s">
        <v>1</v>
      </c>
      <c r="I65" s="13"/>
      <c r="J65" s="10">
        <v>45615</v>
      </c>
      <c r="K65" s="14">
        <f>IF(J65&lt;=0," ",NETWORKDAYS(E66+1,J65))</f>
        <v>11</v>
      </c>
      <c r="L65" s="9" t="s">
        <v>114</v>
      </c>
      <c r="M65" s="38" t="s">
        <v>115</v>
      </c>
      <c r="N65" s="34"/>
      <c r="O65" s="2"/>
      <c r="P65" s="2"/>
    </row>
    <row r="66" spans="2:16" ht="45" customHeight="1" x14ac:dyDescent="0.35">
      <c r="B66" s="1">
        <v>511</v>
      </c>
      <c r="C66" s="37" t="s">
        <v>8</v>
      </c>
      <c r="D66" s="9">
        <v>10767</v>
      </c>
      <c r="E66" s="10">
        <v>45600</v>
      </c>
      <c r="F66" s="11">
        <f t="shared" si="3"/>
        <v>45621</v>
      </c>
      <c r="G66" s="12">
        <f t="shared" si="4"/>
        <v>45628</v>
      </c>
      <c r="H66" s="9" t="s">
        <v>1</v>
      </c>
      <c r="I66" s="13"/>
      <c r="J66" s="10">
        <v>45614</v>
      </c>
      <c r="K66" s="14">
        <f>IF(J66&lt;=0," ",NETWORKDAYS(E67+1,J66))</f>
        <v>10</v>
      </c>
      <c r="L66" s="9" t="s">
        <v>116</v>
      </c>
      <c r="M66" s="38" t="s">
        <v>117</v>
      </c>
      <c r="N66" s="34"/>
      <c r="O66" s="2"/>
      <c r="P66" s="2"/>
    </row>
    <row r="67" spans="2:16" ht="45" customHeight="1" x14ac:dyDescent="0.35">
      <c r="B67" s="1">
        <v>512</v>
      </c>
      <c r="C67" s="37" t="s">
        <v>0</v>
      </c>
      <c r="D67" s="9">
        <v>10768</v>
      </c>
      <c r="E67" s="10">
        <v>45600</v>
      </c>
      <c r="F67" s="11">
        <f t="shared" si="3"/>
        <v>45621</v>
      </c>
      <c r="G67" s="12">
        <f t="shared" si="4"/>
        <v>45628</v>
      </c>
      <c r="H67" s="9" t="s">
        <v>1</v>
      </c>
      <c r="I67" s="13"/>
      <c r="J67" s="10">
        <v>45604</v>
      </c>
      <c r="K67" s="14">
        <f t="shared" ref="K67:K84" si="7">IF(J67&lt;=0," ",NETWORKDAYS(E67+1,J67))</f>
        <v>4</v>
      </c>
      <c r="L67" s="9" t="s">
        <v>118</v>
      </c>
      <c r="M67" s="38" t="s">
        <v>119</v>
      </c>
      <c r="N67" s="34"/>
      <c r="O67" s="2"/>
      <c r="P67" s="2"/>
    </row>
    <row r="68" spans="2:16" ht="45" customHeight="1" x14ac:dyDescent="0.35">
      <c r="B68" s="1">
        <v>513</v>
      </c>
      <c r="C68" s="37" t="s">
        <v>0</v>
      </c>
      <c r="D68" s="9">
        <v>10769</v>
      </c>
      <c r="E68" s="10">
        <v>45601</v>
      </c>
      <c r="F68" s="11">
        <f t="shared" si="3"/>
        <v>45622</v>
      </c>
      <c r="G68" s="12">
        <f t="shared" si="4"/>
        <v>45629</v>
      </c>
      <c r="H68" s="9" t="s">
        <v>1</v>
      </c>
      <c r="I68" s="13"/>
      <c r="J68" s="10">
        <v>45623</v>
      </c>
      <c r="K68" s="14">
        <f t="shared" si="7"/>
        <v>16</v>
      </c>
      <c r="L68" s="9" t="s">
        <v>120</v>
      </c>
      <c r="M68" s="38" t="s">
        <v>121</v>
      </c>
      <c r="N68" s="34"/>
      <c r="O68" s="2"/>
      <c r="P68" s="2"/>
    </row>
    <row r="69" spans="2:16" ht="45" customHeight="1" x14ac:dyDescent="0.35">
      <c r="B69" s="1">
        <v>514</v>
      </c>
      <c r="C69" s="37" t="s">
        <v>0</v>
      </c>
      <c r="D69" s="9">
        <v>10770</v>
      </c>
      <c r="E69" s="10">
        <v>45602</v>
      </c>
      <c r="F69" s="11">
        <f t="shared" si="3"/>
        <v>45623</v>
      </c>
      <c r="G69" s="12">
        <f t="shared" si="4"/>
        <v>45630</v>
      </c>
      <c r="H69" s="9" t="s">
        <v>1</v>
      </c>
      <c r="I69" s="13"/>
      <c r="J69" s="10">
        <v>45603</v>
      </c>
      <c r="K69" s="14">
        <f t="shared" si="7"/>
        <v>1</v>
      </c>
      <c r="L69" s="9" t="s">
        <v>122</v>
      </c>
      <c r="M69" s="38" t="s">
        <v>123</v>
      </c>
      <c r="N69" s="34"/>
      <c r="O69" s="2"/>
      <c r="P69" s="2"/>
    </row>
    <row r="70" spans="2:16" ht="45" customHeight="1" x14ac:dyDescent="0.35">
      <c r="B70" s="1">
        <v>515</v>
      </c>
      <c r="C70" s="37" t="s">
        <v>0</v>
      </c>
      <c r="D70" s="9">
        <v>10771</v>
      </c>
      <c r="E70" s="10">
        <v>45602</v>
      </c>
      <c r="F70" s="11">
        <f t="shared" si="3"/>
        <v>45623</v>
      </c>
      <c r="G70" s="12">
        <f t="shared" si="4"/>
        <v>45630</v>
      </c>
      <c r="H70" s="9" t="s">
        <v>1</v>
      </c>
      <c r="I70" s="13"/>
      <c r="J70" s="10">
        <v>45628</v>
      </c>
      <c r="K70" s="14">
        <f t="shared" si="7"/>
        <v>18</v>
      </c>
      <c r="L70" s="9" t="s">
        <v>124</v>
      </c>
      <c r="M70" s="38" t="s">
        <v>125</v>
      </c>
      <c r="N70" s="34"/>
      <c r="O70" s="2"/>
      <c r="P70" s="2"/>
    </row>
    <row r="71" spans="2:16" ht="45" customHeight="1" x14ac:dyDescent="0.35">
      <c r="B71" s="1">
        <v>516</v>
      </c>
      <c r="C71" s="37" t="s">
        <v>0</v>
      </c>
      <c r="D71" s="9">
        <v>10772</v>
      </c>
      <c r="E71" s="10">
        <v>45602</v>
      </c>
      <c r="F71" s="11">
        <f t="shared" si="3"/>
        <v>45623</v>
      </c>
      <c r="G71" s="12">
        <f t="shared" si="4"/>
        <v>45630</v>
      </c>
      <c r="H71" s="9" t="s">
        <v>1</v>
      </c>
      <c r="I71" s="13"/>
      <c r="J71" s="10">
        <v>45615</v>
      </c>
      <c r="K71" s="14">
        <f t="shared" si="7"/>
        <v>9</v>
      </c>
      <c r="L71" s="9" t="s">
        <v>126</v>
      </c>
      <c r="M71" s="38" t="s">
        <v>127</v>
      </c>
      <c r="N71" s="34"/>
      <c r="O71" s="2"/>
      <c r="P71" s="2"/>
    </row>
    <row r="72" spans="2:16" ht="45" customHeight="1" x14ac:dyDescent="0.35">
      <c r="B72" s="1">
        <v>517</v>
      </c>
      <c r="C72" s="37" t="s">
        <v>0</v>
      </c>
      <c r="D72" s="9">
        <v>10773</v>
      </c>
      <c r="E72" s="10">
        <v>45603</v>
      </c>
      <c r="F72" s="11">
        <f t="shared" si="3"/>
        <v>45624</v>
      </c>
      <c r="G72" s="12">
        <f t="shared" si="4"/>
        <v>45631</v>
      </c>
      <c r="H72" s="9" t="s">
        <v>1</v>
      </c>
      <c r="I72" s="13"/>
      <c r="J72" s="10">
        <v>45610</v>
      </c>
      <c r="K72" s="14">
        <f t="shared" si="7"/>
        <v>5</v>
      </c>
      <c r="L72" s="9" t="s">
        <v>128</v>
      </c>
      <c r="M72" s="38" t="s">
        <v>3</v>
      </c>
      <c r="N72" s="34"/>
      <c r="O72" s="2"/>
      <c r="P72" s="2"/>
    </row>
    <row r="73" spans="2:16" ht="45" customHeight="1" x14ac:dyDescent="0.35">
      <c r="B73" s="1">
        <v>518</v>
      </c>
      <c r="C73" s="39" t="s">
        <v>0</v>
      </c>
      <c r="D73" s="9">
        <v>10774</v>
      </c>
      <c r="E73" s="16">
        <v>45604</v>
      </c>
      <c r="F73" s="17">
        <f t="shared" si="3"/>
        <v>45625</v>
      </c>
      <c r="G73" s="18">
        <f t="shared" si="4"/>
        <v>45632</v>
      </c>
      <c r="H73" s="15" t="s">
        <v>1</v>
      </c>
      <c r="I73" s="19"/>
      <c r="J73" s="16">
        <v>45639</v>
      </c>
      <c r="K73" s="20">
        <f t="shared" si="7"/>
        <v>25</v>
      </c>
      <c r="L73" s="15" t="s">
        <v>129</v>
      </c>
      <c r="M73" s="40" t="s">
        <v>130</v>
      </c>
      <c r="N73" s="34"/>
      <c r="O73" s="2"/>
      <c r="P73" s="2"/>
    </row>
    <row r="74" spans="2:16" ht="45" customHeight="1" x14ac:dyDescent="0.35">
      <c r="B74" s="1">
        <v>519</v>
      </c>
      <c r="C74" s="37" t="s">
        <v>0</v>
      </c>
      <c r="D74" s="9">
        <v>10775</v>
      </c>
      <c r="E74" s="10">
        <v>45604</v>
      </c>
      <c r="F74" s="11">
        <f t="shared" si="3"/>
        <v>45625</v>
      </c>
      <c r="G74" s="12">
        <f t="shared" si="4"/>
        <v>45632</v>
      </c>
      <c r="H74" s="9" t="s">
        <v>1</v>
      </c>
      <c r="I74" s="13"/>
      <c r="J74" s="10">
        <v>45623</v>
      </c>
      <c r="K74" s="14">
        <f t="shared" si="7"/>
        <v>13</v>
      </c>
      <c r="L74" s="9" t="s">
        <v>131</v>
      </c>
      <c r="M74" s="43" t="s">
        <v>132</v>
      </c>
      <c r="N74" s="34"/>
      <c r="O74" s="2"/>
      <c r="P74" s="2"/>
    </row>
    <row r="75" spans="2:16" ht="45" customHeight="1" x14ac:dyDescent="0.35">
      <c r="B75" s="1">
        <v>520</v>
      </c>
      <c r="C75" s="39" t="s">
        <v>0</v>
      </c>
      <c r="D75" s="9">
        <v>10776</v>
      </c>
      <c r="E75" s="16">
        <v>45604</v>
      </c>
      <c r="F75" s="17">
        <f t="shared" si="3"/>
        <v>45625</v>
      </c>
      <c r="G75" s="18">
        <f t="shared" si="4"/>
        <v>45632</v>
      </c>
      <c r="H75" s="15" t="s">
        <v>1</v>
      </c>
      <c r="I75" s="19"/>
      <c r="J75" s="16">
        <v>45643</v>
      </c>
      <c r="K75" s="20">
        <f t="shared" si="7"/>
        <v>27</v>
      </c>
      <c r="L75" s="15" t="s">
        <v>133</v>
      </c>
      <c r="M75" s="40" t="s">
        <v>134</v>
      </c>
      <c r="N75" s="34"/>
      <c r="O75" s="2"/>
      <c r="P75" s="2"/>
    </row>
    <row r="76" spans="2:16" ht="45" customHeight="1" x14ac:dyDescent="0.35">
      <c r="B76" s="1">
        <v>521</v>
      </c>
      <c r="C76" s="37" t="s">
        <v>0</v>
      </c>
      <c r="D76" s="9">
        <v>10777</v>
      </c>
      <c r="E76" s="10">
        <v>45604</v>
      </c>
      <c r="F76" s="11">
        <f t="shared" si="3"/>
        <v>45625</v>
      </c>
      <c r="G76" s="12">
        <f t="shared" si="4"/>
        <v>45632</v>
      </c>
      <c r="H76" s="9" t="s">
        <v>1</v>
      </c>
      <c r="I76" s="13"/>
      <c r="J76" s="10">
        <v>45622</v>
      </c>
      <c r="K76" s="14">
        <f t="shared" si="7"/>
        <v>12</v>
      </c>
      <c r="L76" s="9" t="s">
        <v>135</v>
      </c>
      <c r="M76" s="38" t="s">
        <v>136</v>
      </c>
      <c r="N76" s="34"/>
      <c r="O76" s="2"/>
      <c r="P76" s="2"/>
    </row>
    <row r="77" spans="2:16" ht="45" customHeight="1" x14ac:dyDescent="0.35">
      <c r="B77" s="1">
        <v>522</v>
      </c>
      <c r="C77" s="37" t="s">
        <v>0</v>
      </c>
      <c r="D77" s="9">
        <v>10778</v>
      </c>
      <c r="E77" s="10">
        <v>45607</v>
      </c>
      <c r="F77" s="11">
        <f t="shared" si="3"/>
        <v>45628</v>
      </c>
      <c r="G77" s="12">
        <f t="shared" si="4"/>
        <v>45635</v>
      </c>
      <c r="H77" s="9" t="s">
        <v>1</v>
      </c>
      <c r="I77" s="13"/>
      <c r="J77" s="10">
        <v>45609</v>
      </c>
      <c r="K77" s="14">
        <f t="shared" si="7"/>
        <v>2</v>
      </c>
      <c r="L77" s="9" t="s">
        <v>137</v>
      </c>
      <c r="M77" s="38" t="s">
        <v>113</v>
      </c>
      <c r="N77" s="34"/>
      <c r="O77" s="2"/>
      <c r="P77" s="2"/>
    </row>
    <row r="78" spans="2:16" ht="45" customHeight="1" x14ac:dyDescent="0.35">
      <c r="B78" s="1">
        <v>523</v>
      </c>
      <c r="C78" s="39" t="s">
        <v>0</v>
      </c>
      <c r="D78" s="9">
        <v>10779</v>
      </c>
      <c r="E78" s="16">
        <v>45607</v>
      </c>
      <c r="F78" s="17">
        <v>45639</v>
      </c>
      <c r="G78" s="18">
        <v>45653</v>
      </c>
      <c r="H78" s="15" t="s">
        <v>1</v>
      </c>
      <c r="I78" s="19"/>
      <c r="J78" s="16">
        <v>45643</v>
      </c>
      <c r="K78" s="20">
        <f t="shared" si="7"/>
        <v>26</v>
      </c>
      <c r="L78" s="15" t="s">
        <v>138</v>
      </c>
      <c r="M78" s="40" t="s">
        <v>139</v>
      </c>
      <c r="N78" s="34"/>
      <c r="O78" s="2"/>
      <c r="P78" s="2"/>
    </row>
    <row r="79" spans="2:16" ht="45" customHeight="1" x14ac:dyDescent="0.35">
      <c r="B79" s="1">
        <v>524</v>
      </c>
      <c r="C79" s="37" t="s">
        <v>0</v>
      </c>
      <c r="D79" s="9">
        <v>10780</v>
      </c>
      <c r="E79" s="10">
        <v>45608</v>
      </c>
      <c r="F79" s="11">
        <f t="shared" ref="F79:F142" si="8">IF(E79&lt;=0,"",WORKDAY(E79,15))</f>
        <v>45629</v>
      </c>
      <c r="G79" s="12">
        <f t="shared" ref="G79:G142" si="9">IF(E79&lt;=0,"",WORKDAY(E79,20))</f>
        <v>45636</v>
      </c>
      <c r="H79" s="9" t="s">
        <v>1</v>
      </c>
      <c r="I79" s="13"/>
      <c r="J79" s="10">
        <v>45621</v>
      </c>
      <c r="K79" s="14">
        <f t="shared" si="7"/>
        <v>9</v>
      </c>
      <c r="L79" s="9" t="s">
        <v>140</v>
      </c>
      <c r="M79" s="38" t="s">
        <v>141</v>
      </c>
      <c r="N79" s="34"/>
      <c r="O79" s="2"/>
      <c r="P79" s="2"/>
    </row>
    <row r="80" spans="2:16" ht="45" customHeight="1" x14ac:dyDescent="0.35">
      <c r="B80" s="1">
        <v>525</v>
      </c>
      <c r="C80" s="37" t="s">
        <v>8</v>
      </c>
      <c r="D80" s="9">
        <v>10781</v>
      </c>
      <c r="E80" s="10">
        <v>45608</v>
      </c>
      <c r="F80" s="11">
        <f t="shared" si="8"/>
        <v>45629</v>
      </c>
      <c r="G80" s="12">
        <f t="shared" si="9"/>
        <v>45636</v>
      </c>
      <c r="H80" s="9" t="s">
        <v>1</v>
      </c>
      <c r="I80" s="13"/>
      <c r="J80" s="10">
        <v>45614</v>
      </c>
      <c r="K80" s="14">
        <f t="shared" si="7"/>
        <v>4</v>
      </c>
      <c r="L80" s="9" t="s">
        <v>142</v>
      </c>
      <c r="M80" s="38" t="s">
        <v>143</v>
      </c>
      <c r="N80" s="34"/>
      <c r="O80" s="2"/>
      <c r="P80" s="2"/>
    </row>
    <row r="81" spans="2:16" ht="45" customHeight="1" x14ac:dyDescent="0.35">
      <c r="B81" s="1">
        <v>526</v>
      </c>
      <c r="C81" s="37" t="s">
        <v>0</v>
      </c>
      <c r="D81" s="9">
        <v>10782</v>
      </c>
      <c r="E81" s="10">
        <v>45608</v>
      </c>
      <c r="F81" s="11">
        <f t="shared" si="8"/>
        <v>45629</v>
      </c>
      <c r="G81" s="12">
        <f t="shared" si="9"/>
        <v>45636</v>
      </c>
      <c r="H81" s="9" t="s">
        <v>1</v>
      </c>
      <c r="I81" s="13"/>
      <c r="J81" s="10">
        <v>45621</v>
      </c>
      <c r="K81" s="14">
        <f t="shared" si="7"/>
        <v>9</v>
      </c>
      <c r="L81" s="9" t="s">
        <v>144</v>
      </c>
      <c r="M81" s="38" t="s">
        <v>145</v>
      </c>
      <c r="N81" s="34"/>
      <c r="O81" s="2"/>
      <c r="P81" s="2"/>
    </row>
    <row r="82" spans="2:16" ht="45" customHeight="1" x14ac:dyDescent="0.35">
      <c r="B82" s="1">
        <v>527</v>
      </c>
      <c r="C82" s="37" t="s">
        <v>0</v>
      </c>
      <c r="D82" s="9">
        <v>10783</v>
      </c>
      <c r="E82" s="10">
        <v>45609</v>
      </c>
      <c r="F82" s="11">
        <f t="shared" si="8"/>
        <v>45630</v>
      </c>
      <c r="G82" s="12">
        <f t="shared" si="9"/>
        <v>45637</v>
      </c>
      <c r="H82" s="9" t="s">
        <v>1</v>
      </c>
      <c r="I82" s="13"/>
      <c r="J82" s="10">
        <v>45615</v>
      </c>
      <c r="K82" s="14">
        <f t="shared" si="7"/>
        <v>4</v>
      </c>
      <c r="L82" s="9" t="s">
        <v>146</v>
      </c>
      <c r="M82" s="38" t="s">
        <v>147</v>
      </c>
      <c r="N82" s="34"/>
      <c r="O82" s="2"/>
      <c r="P82" s="2"/>
    </row>
    <row r="83" spans="2:16" ht="45" customHeight="1" x14ac:dyDescent="0.35">
      <c r="B83" s="1">
        <v>528</v>
      </c>
      <c r="C83" s="37" t="s">
        <v>0</v>
      </c>
      <c r="D83" s="9">
        <v>10784</v>
      </c>
      <c r="E83" s="10">
        <v>45609</v>
      </c>
      <c r="F83" s="11">
        <f t="shared" si="8"/>
        <v>45630</v>
      </c>
      <c r="G83" s="12">
        <f t="shared" si="9"/>
        <v>45637</v>
      </c>
      <c r="H83" s="9" t="s">
        <v>1</v>
      </c>
      <c r="I83" s="13"/>
      <c r="J83" s="10">
        <v>45629</v>
      </c>
      <c r="K83" s="14">
        <f t="shared" si="7"/>
        <v>14</v>
      </c>
      <c r="L83" s="9" t="s">
        <v>148</v>
      </c>
      <c r="M83" s="38" t="s">
        <v>149</v>
      </c>
      <c r="N83" s="34"/>
      <c r="O83" s="2"/>
      <c r="P83" s="2"/>
    </row>
    <row r="84" spans="2:16" ht="45" customHeight="1" x14ac:dyDescent="0.35">
      <c r="B84" s="1">
        <v>529</v>
      </c>
      <c r="C84" s="37" t="s">
        <v>0</v>
      </c>
      <c r="D84" s="9">
        <v>10785</v>
      </c>
      <c r="E84" s="10">
        <v>45610</v>
      </c>
      <c r="F84" s="11">
        <f t="shared" si="8"/>
        <v>45631</v>
      </c>
      <c r="G84" s="12">
        <f t="shared" si="9"/>
        <v>45638</v>
      </c>
      <c r="H84" s="9" t="s">
        <v>1</v>
      </c>
      <c r="I84" s="13"/>
      <c r="J84" s="10">
        <v>45628</v>
      </c>
      <c r="K84" s="14">
        <f t="shared" si="7"/>
        <v>12</v>
      </c>
      <c r="L84" s="9" t="s">
        <v>150</v>
      </c>
      <c r="M84" s="38" t="s">
        <v>151</v>
      </c>
      <c r="N84" s="34"/>
      <c r="O84" s="2"/>
      <c r="P84" s="2"/>
    </row>
    <row r="85" spans="2:16" ht="45" customHeight="1" x14ac:dyDescent="0.35">
      <c r="B85" s="1">
        <v>530</v>
      </c>
      <c r="C85" s="37" t="s">
        <v>0</v>
      </c>
      <c r="D85" s="9">
        <v>10786</v>
      </c>
      <c r="E85" s="10">
        <v>45610</v>
      </c>
      <c r="F85" s="11">
        <f t="shared" si="8"/>
        <v>45631</v>
      </c>
      <c r="G85" s="12">
        <f t="shared" si="9"/>
        <v>45638</v>
      </c>
      <c r="H85" s="9" t="s">
        <v>1</v>
      </c>
      <c r="I85" s="13"/>
      <c r="J85" s="10">
        <v>45610</v>
      </c>
      <c r="K85" s="14">
        <v>1</v>
      </c>
      <c r="L85" s="9" t="s">
        <v>152</v>
      </c>
      <c r="M85" s="38" t="s">
        <v>153</v>
      </c>
      <c r="N85" s="34"/>
      <c r="O85" s="2"/>
      <c r="P85" s="2"/>
    </row>
    <row r="86" spans="2:16" ht="45" customHeight="1" x14ac:dyDescent="0.35">
      <c r="B86" s="1">
        <v>531</v>
      </c>
      <c r="C86" s="37" t="s">
        <v>8</v>
      </c>
      <c r="D86" s="9">
        <v>10787</v>
      </c>
      <c r="E86" s="10">
        <v>45610</v>
      </c>
      <c r="F86" s="11">
        <f t="shared" si="8"/>
        <v>45631</v>
      </c>
      <c r="G86" s="12">
        <f t="shared" si="9"/>
        <v>45638</v>
      </c>
      <c r="H86" s="9" t="s">
        <v>1</v>
      </c>
      <c r="I86" s="13"/>
      <c r="J86" s="10">
        <v>45622</v>
      </c>
      <c r="K86" s="14">
        <f t="shared" ref="K86:K134" si="10">IF(J86&lt;=0," ",NETWORKDAYS(E86+1,J86))</f>
        <v>8</v>
      </c>
      <c r="L86" s="9" t="s">
        <v>154</v>
      </c>
      <c r="M86" s="38" t="s">
        <v>155</v>
      </c>
      <c r="N86" s="34"/>
      <c r="O86" s="2"/>
      <c r="P86" s="2"/>
    </row>
    <row r="87" spans="2:16" ht="45" customHeight="1" x14ac:dyDescent="0.35">
      <c r="B87" s="1">
        <v>532</v>
      </c>
      <c r="C87" s="37" t="s">
        <v>8</v>
      </c>
      <c r="D87" s="9">
        <v>10788</v>
      </c>
      <c r="E87" s="10">
        <v>45610</v>
      </c>
      <c r="F87" s="11">
        <f t="shared" si="8"/>
        <v>45631</v>
      </c>
      <c r="G87" s="12">
        <f t="shared" si="9"/>
        <v>45638</v>
      </c>
      <c r="H87" s="9" t="s">
        <v>1</v>
      </c>
      <c r="I87" s="13"/>
      <c r="J87" s="10">
        <v>45631</v>
      </c>
      <c r="K87" s="14">
        <f t="shared" si="10"/>
        <v>15</v>
      </c>
      <c r="L87" s="9" t="s">
        <v>156</v>
      </c>
      <c r="M87" s="38" t="s">
        <v>157</v>
      </c>
      <c r="N87" s="34"/>
      <c r="O87" s="2"/>
      <c r="P87" s="2"/>
    </row>
    <row r="88" spans="2:16" ht="45" customHeight="1" x14ac:dyDescent="0.35">
      <c r="B88" s="1">
        <v>533</v>
      </c>
      <c r="C88" s="37" t="s">
        <v>0</v>
      </c>
      <c r="D88" s="9">
        <v>10789</v>
      </c>
      <c r="E88" s="10">
        <v>45611</v>
      </c>
      <c r="F88" s="11">
        <f t="shared" si="8"/>
        <v>45632</v>
      </c>
      <c r="G88" s="12">
        <f t="shared" si="9"/>
        <v>45639</v>
      </c>
      <c r="H88" s="9" t="s">
        <v>1</v>
      </c>
      <c r="I88" s="13"/>
      <c r="J88" s="10">
        <v>45628</v>
      </c>
      <c r="K88" s="14">
        <f t="shared" si="10"/>
        <v>11</v>
      </c>
      <c r="L88" s="9" t="s">
        <v>158</v>
      </c>
      <c r="M88" s="38" t="s">
        <v>159</v>
      </c>
      <c r="N88" s="34"/>
      <c r="O88" s="2"/>
      <c r="P88" s="2"/>
    </row>
    <row r="89" spans="2:16" ht="45" customHeight="1" x14ac:dyDescent="0.35">
      <c r="B89" s="1">
        <v>534</v>
      </c>
      <c r="C89" s="37" t="s">
        <v>8</v>
      </c>
      <c r="D89" s="9">
        <v>10790</v>
      </c>
      <c r="E89" s="10">
        <v>45611</v>
      </c>
      <c r="F89" s="11">
        <f t="shared" si="8"/>
        <v>45632</v>
      </c>
      <c r="G89" s="12">
        <f t="shared" si="9"/>
        <v>45639</v>
      </c>
      <c r="H89" s="9" t="s">
        <v>1</v>
      </c>
      <c r="I89" s="13"/>
      <c r="J89" s="10">
        <v>45618</v>
      </c>
      <c r="K89" s="14">
        <f t="shared" si="10"/>
        <v>5</v>
      </c>
      <c r="L89" s="9" t="s">
        <v>160</v>
      </c>
      <c r="M89" s="38" t="s">
        <v>161</v>
      </c>
      <c r="N89" s="34"/>
      <c r="O89" s="2"/>
      <c r="P89" s="2"/>
    </row>
    <row r="90" spans="2:16" ht="45" customHeight="1" x14ac:dyDescent="0.35">
      <c r="B90" s="1">
        <v>535</v>
      </c>
      <c r="C90" s="37" t="s">
        <v>0</v>
      </c>
      <c r="D90" s="9">
        <v>10791</v>
      </c>
      <c r="E90" s="10">
        <v>45612</v>
      </c>
      <c r="F90" s="11">
        <f t="shared" si="8"/>
        <v>45632</v>
      </c>
      <c r="G90" s="12">
        <f t="shared" si="9"/>
        <v>45639</v>
      </c>
      <c r="H90" s="9" t="s">
        <v>1</v>
      </c>
      <c r="I90" s="13"/>
      <c r="J90" s="10">
        <v>45618</v>
      </c>
      <c r="K90" s="14">
        <f t="shared" si="10"/>
        <v>5</v>
      </c>
      <c r="L90" s="9" t="s">
        <v>162</v>
      </c>
      <c r="M90" s="38" t="s">
        <v>163</v>
      </c>
      <c r="N90" s="34"/>
      <c r="O90" s="2"/>
      <c r="P90" s="2"/>
    </row>
    <row r="91" spans="2:16" ht="45" customHeight="1" x14ac:dyDescent="0.35">
      <c r="B91" s="1">
        <v>536</v>
      </c>
      <c r="C91" s="37" t="s">
        <v>0</v>
      </c>
      <c r="D91" s="9">
        <v>10792</v>
      </c>
      <c r="E91" s="10">
        <v>45612</v>
      </c>
      <c r="F91" s="11">
        <f t="shared" si="8"/>
        <v>45632</v>
      </c>
      <c r="G91" s="12">
        <f t="shared" si="9"/>
        <v>45639</v>
      </c>
      <c r="H91" s="9" t="s">
        <v>1</v>
      </c>
      <c r="I91" s="13"/>
      <c r="J91" s="10">
        <v>45615</v>
      </c>
      <c r="K91" s="14">
        <f t="shared" si="10"/>
        <v>2</v>
      </c>
      <c r="L91" s="9" t="s">
        <v>164</v>
      </c>
      <c r="M91" s="38" t="s">
        <v>165</v>
      </c>
      <c r="N91" s="34"/>
      <c r="O91" s="2"/>
      <c r="P91" s="2"/>
    </row>
    <row r="92" spans="2:16" ht="45" customHeight="1" x14ac:dyDescent="0.35">
      <c r="B92" s="1">
        <v>537</v>
      </c>
      <c r="C92" s="37" t="s">
        <v>0</v>
      </c>
      <c r="D92" s="9">
        <v>10793</v>
      </c>
      <c r="E92" s="10">
        <v>45614</v>
      </c>
      <c r="F92" s="11">
        <f t="shared" si="8"/>
        <v>45635</v>
      </c>
      <c r="G92" s="12">
        <f t="shared" si="9"/>
        <v>45642</v>
      </c>
      <c r="H92" s="9" t="s">
        <v>1</v>
      </c>
      <c r="I92" s="13"/>
      <c r="J92" s="10">
        <v>45632</v>
      </c>
      <c r="K92" s="14">
        <f t="shared" si="10"/>
        <v>14</v>
      </c>
      <c r="L92" s="9" t="s">
        <v>166</v>
      </c>
      <c r="M92" s="38" t="s">
        <v>167</v>
      </c>
      <c r="N92" s="34"/>
      <c r="O92" s="2"/>
      <c r="P92" s="2"/>
    </row>
    <row r="93" spans="2:16" ht="45" customHeight="1" x14ac:dyDescent="0.35">
      <c r="B93" s="1">
        <v>538</v>
      </c>
      <c r="C93" s="37" t="s">
        <v>0</v>
      </c>
      <c r="D93" s="9">
        <v>10794</v>
      </c>
      <c r="E93" s="10">
        <v>45614</v>
      </c>
      <c r="F93" s="11">
        <f t="shared" si="8"/>
        <v>45635</v>
      </c>
      <c r="G93" s="12">
        <f t="shared" si="9"/>
        <v>45642</v>
      </c>
      <c r="H93" s="9" t="s">
        <v>1</v>
      </c>
      <c r="I93" s="13"/>
      <c r="J93" s="10">
        <v>45632</v>
      </c>
      <c r="K93" s="14">
        <f t="shared" si="10"/>
        <v>14</v>
      </c>
      <c r="L93" s="9" t="s">
        <v>168</v>
      </c>
      <c r="M93" s="38" t="s">
        <v>169</v>
      </c>
      <c r="N93" s="34"/>
      <c r="O93" s="2"/>
      <c r="P93" s="2"/>
    </row>
    <row r="94" spans="2:16" ht="45" customHeight="1" x14ac:dyDescent="0.35">
      <c r="B94" s="1">
        <v>539</v>
      </c>
      <c r="C94" s="37" t="s">
        <v>0</v>
      </c>
      <c r="D94" s="9">
        <v>10795</v>
      </c>
      <c r="E94" s="10">
        <v>45614</v>
      </c>
      <c r="F94" s="11">
        <f t="shared" si="8"/>
        <v>45635</v>
      </c>
      <c r="G94" s="12">
        <f t="shared" si="9"/>
        <v>45642</v>
      </c>
      <c r="H94" s="9" t="s">
        <v>1</v>
      </c>
      <c r="I94" s="13"/>
      <c r="J94" s="10">
        <v>45632</v>
      </c>
      <c r="K94" s="14">
        <f t="shared" si="10"/>
        <v>14</v>
      </c>
      <c r="L94" s="9" t="s">
        <v>170</v>
      </c>
      <c r="M94" s="38" t="s">
        <v>171</v>
      </c>
      <c r="N94" s="34"/>
      <c r="O94" s="2"/>
      <c r="P94" s="2"/>
    </row>
    <row r="95" spans="2:16" ht="45" customHeight="1" x14ac:dyDescent="0.35">
      <c r="B95" s="1">
        <v>540</v>
      </c>
      <c r="C95" s="37" t="s">
        <v>0</v>
      </c>
      <c r="D95" s="9">
        <v>10796</v>
      </c>
      <c r="E95" s="10">
        <v>45602</v>
      </c>
      <c r="F95" s="11">
        <f t="shared" si="8"/>
        <v>45623</v>
      </c>
      <c r="G95" s="12">
        <f t="shared" si="9"/>
        <v>45630</v>
      </c>
      <c r="H95" s="9" t="s">
        <v>1</v>
      </c>
      <c r="I95" s="13"/>
      <c r="J95" s="10">
        <v>45622</v>
      </c>
      <c r="K95" s="14">
        <f t="shared" si="10"/>
        <v>14</v>
      </c>
      <c r="L95" s="9" t="s">
        <v>172</v>
      </c>
      <c r="M95" s="38" t="s">
        <v>173</v>
      </c>
      <c r="N95" s="34"/>
      <c r="O95" s="2"/>
      <c r="P95" s="2"/>
    </row>
    <row r="96" spans="2:16" ht="45" customHeight="1" x14ac:dyDescent="0.35">
      <c r="B96" s="1">
        <v>541</v>
      </c>
      <c r="C96" s="37" t="s">
        <v>0</v>
      </c>
      <c r="D96" s="9">
        <v>10797</v>
      </c>
      <c r="E96" s="10">
        <v>45608</v>
      </c>
      <c r="F96" s="11">
        <f t="shared" si="8"/>
        <v>45629</v>
      </c>
      <c r="G96" s="12">
        <f t="shared" si="9"/>
        <v>45636</v>
      </c>
      <c r="H96" s="9" t="s">
        <v>1</v>
      </c>
      <c r="I96" s="13"/>
      <c r="J96" s="10">
        <v>45622</v>
      </c>
      <c r="K96" s="14">
        <f t="shared" si="10"/>
        <v>10</v>
      </c>
      <c r="L96" s="9" t="s">
        <v>174</v>
      </c>
      <c r="M96" s="38" t="s">
        <v>36</v>
      </c>
      <c r="N96" s="34"/>
      <c r="O96" s="2"/>
      <c r="P96" s="2"/>
    </row>
    <row r="97" spans="2:16" ht="45" customHeight="1" x14ac:dyDescent="0.35">
      <c r="B97" s="1">
        <v>542</v>
      </c>
      <c r="C97" s="37" t="s">
        <v>0</v>
      </c>
      <c r="D97" s="9">
        <v>10798</v>
      </c>
      <c r="E97" s="10">
        <v>45614</v>
      </c>
      <c r="F97" s="11">
        <f t="shared" si="8"/>
        <v>45635</v>
      </c>
      <c r="G97" s="12">
        <f t="shared" si="9"/>
        <v>45642</v>
      </c>
      <c r="H97" s="9" t="s">
        <v>1</v>
      </c>
      <c r="I97" s="13" t="s">
        <v>175</v>
      </c>
      <c r="J97" s="10">
        <v>45624</v>
      </c>
      <c r="K97" s="14">
        <f t="shared" si="10"/>
        <v>8</v>
      </c>
      <c r="L97" s="9" t="s">
        <v>176</v>
      </c>
      <c r="M97" s="38" t="s">
        <v>177</v>
      </c>
      <c r="N97" s="34"/>
      <c r="O97" s="2"/>
      <c r="P97" s="2"/>
    </row>
    <row r="98" spans="2:16" ht="45" customHeight="1" x14ac:dyDescent="0.35">
      <c r="B98" s="1">
        <v>543</v>
      </c>
      <c r="C98" s="37" t="s">
        <v>0</v>
      </c>
      <c r="D98" s="9">
        <v>10799</v>
      </c>
      <c r="E98" s="10">
        <v>45614</v>
      </c>
      <c r="F98" s="11">
        <f t="shared" si="8"/>
        <v>45635</v>
      </c>
      <c r="G98" s="12">
        <f t="shared" si="9"/>
        <v>45642</v>
      </c>
      <c r="H98" s="9" t="s">
        <v>1</v>
      </c>
      <c r="I98" s="13"/>
      <c r="J98" s="10">
        <v>45623</v>
      </c>
      <c r="K98" s="14">
        <f t="shared" si="10"/>
        <v>7</v>
      </c>
      <c r="L98" s="9" t="s">
        <v>178</v>
      </c>
      <c r="M98" s="38" t="s">
        <v>179</v>
      </c>
      <c r="N98" s="34"/>
      <c r="O98" s="2"/>
      <c r="P98" s="2"/>
    </row>
    <row r="99" spans="2:16" ht="45" customHeight="1" x14ac:dyDescent="0.35">
      <c r="B99" s="1">
        <v>544</v>
      </c>
      <c r="C99" s="37" t="s">
        <v>0</v>
      </c>
      <c r="D99" s="9">
        <v>10800</v>
      </c>
      <c r="E99" s="10">
        <v>45614</v>
      </c>
      <c r="F99" s="11">
        <f t="shared" si="8"/>
        <v>45635</v>
      </c>
      <c r="G99" s="12">
        <f t="shared" si="9"/>
        <v>45642</v>
      </c>
      <c r="H99" s="9" t="s">
        <v>1</v>
      </c>
      <c r="I99" s="13"/>
      <c r="J99" s="10">
        <v>45615</v>
      </c>
      <c r="K99" s="14">
        <f t="shared" si="10"/>
        <v>1</v>
      </c>
      <c r="L99" s="9" t="s">
        <v>180</v>
      </c>
      <c r="M99" s="38" t="s">
        <v>181</v>
      </c>
      <c r="N99" s="34"/>
      <c r="O99" s="2"/>
      <c r="P99" s="2"/>
    </row>
    <row r="100" spans="2:16" ht="45" customHeight="1" x14ac:dyDescent="0.35">
      <c r="B100" s="1">
        <v>545</v>
      </c>
      <c r="C100" s="37" t="s">
        <v>0</v>
      </c>
      <c r="D100" s="9">
        <v>10801</v>
      </c>
      <c r="E100" s="10">
        <v>45614</v>
      </c>
      <c r="F100" s="11">
        <f t="shared" si="8"/>
        <v>45635</v>
      </c>
      <c r="G100" s="12">
        <f t="shared" si="9"/>
        <v>45642</v>
      </c>
      <c r="H100" s="9" t="s">
        <v>1</v>
      </c>
      <c r="I100" s="13"/>
      <c r="J100" s="10">
        <v>45615</v>
      </c>
      <c r="K100" s="14">
        <f t="shared" si="10"/>
        <v>1</v>
      </c>
      <c r="L100" s="9" t="s">
        <v>182</v>
      </c>
      <c r="M100" s="38" t="s">
        <v>3</v>
      </c>
      <c r="N100" s="34"/>
      <c r="O100" s="2"/>
      <c r="P100" s="2"/>
    </row>
    <row r="101" spans="2:16" ht="45" customHeight="1" x14ac:dyDescent="0.35">
      <c r="B101" s="1">
        <v>546</v>
      </c>
      <c r="C101" s="37" t="s">
        <v>0</v>
      </c>
      <c r="D101" s="9">
        <v>10802</v>
      </c>
      <c r="E101" s="10">
        <v>45614</v>
      </c>
      <c r="F101" s="11">
        <f t="shared" si="8"/>
        <v>45635</v>
      </c>
      <c r="G101" s="12">
        <f t="shared" si="9"/>
        <v>45642</v>
      </c>
      <c r="H101" s="9" t="s">
        <v>1</v>
      </c>
      <c r="I101" s="13"/>
      <c r="J101" s="10">
        <v>45642</v>
      </c>
      <c r="K101" s="14">
        <f t="shared" si="10"/>
        <v>20</v>
      </c>
      <c r="L101" s="9" t="s">
        <v>183</v>
      </c>
      <c r="M101" s="38" t="s">
        <v>184</v>
      </c>
      <c r="N101" s="34"/>
      <c r="O101" s="2"/>
      <c r="P101" s="2"/>
    </row>
    <row r="102" spans="2:16" ht="45" customHeight="1" x14ac:dyDescent="0.35">
      <c r="B102" s="1">
        <v>547</v>
      </c>
      <c r="C102" s="37" t="s">
        <v>0</v>
      </c>
      <c r="D102" s="9">
        <v>10803</v>
      </c>
      <c r="E102" s="10">
        <v>45614</v>
      </c>
      <c r="F102" s="11">
        <f t="shared" si="8"/>
        <v>45635</v>
      </c>
      <c r="G102" s="12">
        <f t="shared" si="9"/>
        <v>45642</v>
      </c>
      <c r="H102" s="9" t="s">
        <v>1</v>
      </c>
      <c r="I102" s="13"/>
      <c r="J102" s="10">
        <v>45643</v>
      </c>
      <c r="K102" s="14">
        <f t="shared" si="10"/>
        <v>21</v>
      </c>
      <c r="L102" s="9" t="s">
        <v>185</v>
      </c>
      <c r="M102" s="38" t="s">
        <v>186</v>
      </c>
      <c r="N102" s="34"/>
      <c r="O102" s="2"/>
      <c r="P102" s="2"/>
    </row>
    <row r="103" spans="2:16" ht="45" customHeight="1" x14ac:dyDescent="0.35">
      <c r="B103" s="1">
        <v>548</v>
      </c>
      <c r="C103" s="39" t="s">
        <v>0</v>
      </c>
      <c r="D103" s="9">
        <v>10804</v>
      </c>
      <c r="E103" s="16">
        <v>45616</v>
      </c>
      <c r="F103" s="17">
        <f t="shared" si="8"/>
        <v>45637</v>
      </c>
      <c r="G103" s="18">
        <f t="shared" si="9"/>
        <v>45644</v>
      </c>
      <c r="H103" s="15" t="s">
        <v>1</v>
      </c>
      <c r="I103" s="19"/>
      <c r="J103" s="16">
        <v>45637</v>
      </c>
      <c r="K103" s="20">
        <f t="shared" si="10"/>
        <v>15</v>
      </c>
      <c r="L103" s="15" t="s">
        <v>187</v>
      </c>
      <c r="M103" s="40" t="s">
        <v>188</v>
      </c>
      <c r="N103" s="34"/>
      <c r="O103" s="2"/>
      <c r="P103" s="2"/>
    </row>
    <row r="104" spans="2:16" ht="45" customHeight="1" x14ac:dyDescent="0.35">
      <c r="B104" s="1">
        <v>549</v>
      </c>
      <c r="C104" s="37" t="s">
        <v>8</v>
      </c>
      <c r="D104" s="9">
        <v>10805</v>
      </c>
      <c r="E104" s="10">
        <v>45617</v>
      </c>
      <c r="F104" s="11">
        <f t="shared" si="8"/>
        <v>45638</v>
      </c>
      <c r="G104" s="12">
        <f t="shared" si="9"/>
        <v>45645</v>
      </c>
      <c r="H104" s="9" t="s">
        <v>1</v>
      </c>
      <c r="I104" s="13"/>
      <c r="J104" s="10">
        <v>45629</v>
      </c>
      <c r="K104" s="14">
        <f t="shared" si="10"/>
        <v>8</v>
      </c>
      <c r="L104" s="9" t="s">
        <v>189</v>
      </c>
      <c r="M104" s="38" t="s">
        <v>190</v>
      </c>
      <c r="N104" s="34"/>
      <c r="O104" s="2"/>
      <c r="P104" s="2"/>
    </row>
    <row r="105" spans="2:16" ht="45" customHeight="1" x14ac:dyDescent="0.35">
      <c r="B105" s="1">
        <v>550</v>
      </c>
      <c r="C105" s="37" t="s">
        <v>0</v>
      </c>
      <c r="D105" s="9">
        <v>10806</v>
      </c>
      <c r="E105" s="10">
        <v>45617</v>
      </c>
      <c r="F105" s="11">
        <f t="shared" si="8"/>
        <v>45638</v>
      </c>
      <c r="G105" s="12">
        <f t="shared" si="9"/>
        <v>45645</v>
      </c>
      <c r="H105" s="9" t="s">
        <v>1</v>
      </c>
      <c r="I105" s="13"/>
      <c r="J105" s="10">
        <v>45643</v>
      </c>
      <c r="K105" s="14">
        <f t="shared" si="10"/>
        <v>18</v>
      </c>
      <c r="L105" s="9" t="s">
        <v>191</v>
      </c>
      <c r="M105" s="38" t="s">
        <v>192</v>
      </c>
      <c r="N105" s="34"/>
      <c r="O105" s="2"/>
      <c r="P105" s="2"/>
    </row>
    <row r="106" spans="2:16" ht="45" customHeight="1" x14ac:dyDescent="0.35">
      <c r="B106" s="1">
        <v>551</v>
      </c>
      <c r="C106" s="39" t="s">
        <v>0</v>
      </c>
      <c r="D106" s="9">
        <v>10807</v>
      </c>
      <c r="E106" s="16">
        <v>45616</v>
      </c>
      <c r="F106" s="17">
        <f t="shared" si="8"/>
        <v>45637</v>
      </c>
      <c r="G106" s="18">
        <f t="shared" si="9"/>
        <v>45644</v>
      </c>
      <c r="H106" s="15" t="s">
        <v>1</v>
      </c>
      <c r="I106" s="19"/>
      <c r="J106" s="16">
        <v>45642</v>
      </c>
      <c r="K106" s="20">
        <f t="shared" si="10"/>
        <v>18</v>
      </c>
      <c r="L106" s="15" t="s">
        <v>193</v>
      </c>
      <c r="M106" s="40" t="s">
        <v>194</v>
      </c>
      <c r="N106" s="34"/>
      <c r="O106" s="2"/>
      <c r="P106" s="2"/>
    </row>
    <row r="107" spans="2:16" ht="45" customHeight="1" x14ac:dyDescent="0.35">
      <c r="B107" s="1">
        <v>552</v>
      </c>
      <c r="C107" s="37" t="s">
        <v>0</v>
      </c>
      <c r="D107" s="9">
        <v>10808</v>
      </c>
      <c r="E107" s="10">
        <v>45617</v>
      </c>
      <c r="F107" s="11">
        <f t="shared" si="8"/>
        <v>45638</v>
      </c>
      <c r="G107" s="12">
        <f t="shared" si="9"/>
        <v>45645</v>
      </c>
      <c r="H107" s="9" t="s">
        <v>1</v>
      </c>
      <c r="I107" s="13"/>
      <c r="J107" s="10">
        <v>45630</v>
      </c>
      <c r="K107" s="14">
        <f t="shared" si="10"/>
        <v>9</v>
      </c>
      <c r="L107" s="9" t="s">
        <v>195</v>
      </c>
      <c r="M107" s="38" t="s">
        <v>196</v>
      </c>
      <c r="N107" s="34"/>
      <c r="O107" s="2"/>
      <c r="P107" s="2"/>
    </row>
    <row r="108" spans="2:16" ht="45" customHeight="1" x14ac:dyDescent="0.35">
      <c r="B108" s="1">
        <v>553</v>
      </c>
      <c r="C108" s="37" t="s">
        <v>0</v>
      </c>
      <c r="D108" s="9">
        <v>10809</v>
      </c>
      <c r="E108" s="10">
        <v>45617</v>
      </c>
      <c r="F108" s="11">
        <f t="shared" si="8"/>
        <v>45638</v>
      </c>
      <c r="G108" s="12">
        <f t="shared" si="9"/>
        <v>45645</v>
      </c>
      <c r="H108" s="9" t="s">
        <v>1</v>
      </c>
      <c r="I108" s="13"/>
      <c r="J108" s="10">
        <v>45637</v>
      </c>
      <c r="K108" s="14">
        <f t="shared" si="10"/>
        <v>14</v>
      </c>
      <c r="L108" s="9" t="s">
        <v>197</v>
      </c>
      <c r="M108" s="38" t="s">
        <v>198</v>
      </c>
      <c r="N108" s="34"/>
      <c r="O108" s="2"/>
      <c r="P108" s="2"/>
    </row>
    <row r="109" spans="2:16" ht="45" customHeight="1" x14ac:dyDescent="0.35">
      <c r="B109" s="1">
        <v>554</v>
      </c>
      <c r="C109" s="39" t="s">
        <v>0</v>
      </c>
      <c r="D109" s="9">
        <v>10810</v>
      </c>
      <c r="E109" s="16">
        <v>45617</v>
      </c>
      <c r="F109" s="17">
        <f t="shared" si="8"/>
        <v>45638</v>
      </c>
      <c r="G109" s="18">
        <f t="shared" si="9"/>
        <v>45645</v>
      </c>
      <c r="H109" s="15" t="s">
        <v>1</v>
      </c>
      <c r="I109" s="19"/>
      <c r="J109" s="16">
        <v>45637</v>
      </c>
      <c r="K109" s="20">
        <f t="shared" si="10"/>
        <v>14</v>
      </c>
      <c r="L109" s="15" t="s">
        <v>199</v>
      </c>
      <c r="M109" s="40" t="s">
        <v>200</v>
      </c>
      <c r="N109" s="34"/>
      <c r="O109" s="2"/>
      <c r="P109" s="2"/>
    </row>
    <row r="110" spans="2:16" ht="45" customHeight="1" x14ac:dyDescent="0.35">
      <c r="B110" s="1">
        <v>555</v>
      </c>
      <c r="C110" s="37" t="s">
        <v>0</v>
      </c>
      <c r="D110" s="9">
        <v>10811</v>
      </c>
      <c r="E110" s="10">
        <v>45618</v>
      </c>
      <c r="F110" s="11">
        <f t="shared" si="8"/>
        <v>45639</v>
      </c>
      <c r="G110" s="12">
        <f t="shared" si="9"/>
        <v>45646</v>
      </c>
      <c r="H110" s="9" t="s">
        <v>1</v>
      </c>
      <c r="I110" s="13"/>
      <c r="J110" s="10">
        <v>45623</v>
      </c>
      <c r="K110" s="14">
        <f t="shared" si="10"/>
        <v>3</v>
      </c>
      <c r="L110" s="9" t="s">
        <v>201</v>
      </c>
      <c r="M110" s="38" t="s">
        <v>202</v>
      </c>
      <c r="N110" s="34"/>
      <c r="O110" s="2"/>
      <c r="P110" s="2"/>
    </row>
    <row r="111" spans="2:16" ht="45" customHeight="1" x14ac:dyDescent="0.35">
      <c r="B111" s="1">
        <v>556</v>
      </c>
      <c r="C111" s="37" t="s">
        <v>0</v>
      </c>
      <c r="D111" s="9">
        <v>10812</v>
      </c>
      <c r="E111" s="10">
        <v>45617</v>
      </c>
      <c r="F111" s="11">
        <f t="shared" si="8"/>
        <v>45638</v>
      </c>
      <c r="G111" s="12">
        <f t="shared" si="9"/>
        <v>45645</v>
      </c>
      <c r="H111" s="9" t="s">
        <v>1</v>
      </c>
      <c r="I111" s="13"/>
      <c r="J111" s="10">
        <v>45623</v>
      </c>
      <c r="K111" s="14">
        <f t="shared" si="10"/>
        <v>4</v>
      </c>
      <c r="L111" s="9" t="s">
        <v>203</v>
      </c>
      <c r="M111" s="38" t="s">
        <v>204</v>
      </c>
      <c r="N111" s="34"/>
      <c r="O111" s="2"/>
      <c r="P111" s="2"/>
    </row>
    <row r="112" spans="2:16" ht="45" customHeight="1" x14ac:dyDescent="0.35">
      <c r="B112" s="1">
        <v>557</v>
      </c>
      <c r="C112" s="37" t="s">
        <v>0</v>
      </c>
      <c r="D112" s="9">
        <v>10813</v>
      </c>
      <c r="E112" s="10">
        <v>45621</v>
      </c>
      <c r="F112" s="11">
        <f t="shared" si="8"/>
        <v>45642</v>
      </c>
      <c r="G112" s="12">
        <f t="shared" si="9"/>
        <v>45649</v>
      </c>
      <c r="H112" s="9" t="s">
        <v>1</v>
      </c>
      <c r="I112" s="13"/>
      <c r="J112" s="10">
        <v>45664</v>
      </c>
      <c r="K112" s="14">
        <f t="shared" si="10"/>
        <v>31</v>
      </c>
      <c r="L112" s="9" t="s">
        <v>205</v>
      </c>
      <c r="M112" s="38" t="s">
        <v>206</v>
      </c>
      <c r="N112" s="34"/>
      <c r="O112" s="2"/>
      <c r="P112" s="2"/>
    </row>
    <row r="113" spans="2:16" ht="45" customHeight="1" x14ac:dyDescent="0.35">
      <c r="B113" s="1">
        <v>558</v>
      </c>
      <c r="C113" s="37" t="s">
        <v>0</v>
      </c>
      <c r="D113" s="9">
        <v>10815</v>
      </c>
      <c r="E113" s="10">
        <v>45623</v>
      </c>
      <c r="F113" s="11">
        <f t="shared" si="8"/>
        <v>45644</v>
      </c>
      <c r="G113" s="12">
        <f t="shared" si="9"/>
        <v>45651</v>
      </c>
      <c r="H113" s="9" t="s">
        <v>1</v>
      </c>
      <c r="I113" s="13"/>
      <c r="J113" s="10">
        <v>45624</v>
      </c>
      <c r="K113" s="14">
        <f t="shared" si="10"/>
        <v>1</v>
      </c>
      <c r="L113" s="9" t="s">
        <v>207</v>
      </c>
      <c r="M113" s="38" t="s">
        <v>208</v>
      </c>
      <c r="N113" s="34"/>
      <c r="O113" s="2"/>
      <c r="P113" s="2"/>
    </row>
    <row r="114" spans="2:16" ht="45" customHeight="1" x14ac:dyDescent="0.35">
      <c r="B114" s="1">
        <v>559</v>
      </c>
      <c r="C114" s="37" t="s">
        <v>0</v>
      </c>
      <c r="D114" s="9">
        <v>10816</v>
      </c>
      <c r="E114" s="10">
        <v>45624</v>
      </c>
      <c r="F114" s="11">
        <f t="shared" si="8"/>
        <v>45645</v>
      </c>
      <c r="G114" s="12">
        <f t="shared" si="9"/>
        <v>45652</v>
      </c>
      <c r="H114" s="9" t="s">
        <v>1</v>
      </c>
      <c r="I114" s="13"/>
      <c r="J114" s="10">
        <v>45628</v>
      </c>
      <c r="K114" s="14">
        <f t="shared" si="10"/>
        <v>2</v>
      </c>
      <c r="L114" s="9" t="s">
        <v>209</v>
      </c>
      <c r="M114" s="38" t="s">
        <v>208</v>
      </c>
      <c r="N114" s="34"/>
      <c r="O114" s="2"/>
      <c r="P114" s="2"/>
    </row>
    <row r="115" spans="2:16" ht="45" customHeight="1" x14ac:dyDescent="0.35">
      <c r="B115" s="1">
        <v>560</v>
      </c>
      <c r="C115" s="37" t="s">
        <v>0</v>
      </c>
      <c r="D115" s="9">
        <v>10817</v>
      </c>
      <c r="E115" s="10">
        <v>45624</v>
      </c>
      <c r="F115" s="11">
        <f t="shared" si="8"/>
        <v>45645</v>
      </c>
      <c r="G115" s="12">
        <f t="shared" si="9"/>
        <v>45652</v>
      </c>
      <c r="H115" s="9" t="s">
        <v>1</v>
      </c>
      <c r="I115" s="13"/>
      <c r="J115" s="10">
        <v>45629</v>
      </c>
      <c r="K115" s="14">
        <f t="shared" si="10"/>
        <v>3</v>
      </c>
      <c r="L115" s="9" t="s">
        <v>210</v>
      </c>
      <c r="M115" s="38" t="s">
        <v>211</v>
      </c>
      <c r="N115" s="34"/>
      <c r="O115" s="2"/>
      <c r="P115" s="2"/>
    </row>
    <row r="116" spans="2:16" ht="45" customHeight="1" x14ac:dyDescent="0.35">
      <c r="B116" s="1">
        <v>561</v>
      </c>
      <c r="C116" s="37" t="s">
        <v>0</v>
      </c>
      <c r="D116" s="9">
        <v>10818</v>
      </c>
      <c r="E116" s="10">
        <v>45625</v>
      </c>
      <c r="F116" s="11">
        <f t="shared" si="8"/>
        <v>45646</v>
      </c>
      <c r="G116" s="12">
        <f t="shared" si="9"/>
        <v>45653</v>
      </c>
      <c r="H116" s="9" t="s">
        <v>1</v>
      </c>
      <c r="I116" s="13"/>
      <c r="J116" s="10">
        <v>45628</v>
      </c>
      <c r="K116" s="14">
        <f t="shared" si="10"/>
        <v>1</v>
      </c>
      <c r="L116" s="9" t="s">
        <v>212</v>
      </c>
      <c r="M116" s="38" t="s">
        <v>101</v>
      </c>
      <c r="N116" s="34"/>
      <c r="O116" s="2"/>
      <c r="P116" s="2"/>
    </row>
    <row r="117" spans="2:16" ht="45" customHeight="1" x14ac:dyDescent="0.35">
      <c r="B117" s="1">
        <v>562</v>
      </c>
      <c r="C117" s="37" t="s">
        <v>0</v>
      </c>
      <c r="D117" s="9">
        <v>10819</v>
      </c>
      <c r="E117" s="10">
        <v>45625</v>
      </c>
      <c r="F117" s="11">
        <f t="shared" si="8"/>
        <v>45646</v>
      </c>
      <c r="G117" s="12">
        <f t="shared" si="9"/>
        <v>45653</v>
      </c>
      <c r="H117" s="9" t="s">
        <v>1</v>
      </c>
      <c r="I117" s="13"/>
      <c r="J117" s="10">
        <v>45628</v>
      </c>
      <c r="K117" s="14">
        <f t="shared" si="10"/>
        <v>1</v>
      </c>
      <c r="L117" s="9" t="s">
        <v>213</v>
      </c>
      <c r="M117" s="38" t="s">
        <v>214</v>
      </c>
      <c r="N117" s="34"/>
      <c r="O117" s="2"/>
      <c r="P117" s="2"/>
    </row>
    <row r="118" spans="2:16" ht="45" customHeight="1" x14ac:dyDescent="0.35">
      <c r="B118" s="1">
        <v>563</v>
      </c>
      <c r="C118" s="37" t="s">
        <v>0</v>
      </c>
      <c r="D118" s="9">
        <v>10820</v>
      </c>
      <c r="E118" s="10">
        <v>45628</v>
      </c>
      <c r="F118" s="11">
        <f t="shared" si="8"/>
        <v>45649</v>
      </c>
      <c r="G118" s="12">
        <f t="shared" si="9"/>
        <v>45656</v>
      </c>
      <c r="H118" s="9" t="s">
        <v>1</v>
      </c>
      <c r="I118" s="13"/>
      <c r="J118" s="10">
        <v>45629</v>
      </c>
      <c r="K118" s="14">
        <f t="shared" si="10"/>
        <v>1</v>
      </c>
      <c r="L118" s="9" t="s">
        <v>215</v>
      </c>
      <c r="M118" s="38" t="s">
        <v>3</v>
      </c>
      <c r="N118" s="34"/>
      <c r="O118" s="2"/>
      <c r="P118" s="2"/>
    </row>
    <row r="119" spans="2:16" ht="45" customHeight="1" x14ac:dyDescent="0.35">
      <c r="B119" s="1">
        <v>564</v>
      </c>
      <c r="C119" s="39" t="s">
        <v>0</v>
      </c>
      <c r="D119" s="9">
        <v>10821</v>
      </c>
      <c r="E119" s="16">
        <v>45628</v>
      </c>
      <c r="F119" s="17">
        <f t="shared" si="8"/>
        <v>45649</v>
      </c>
      <c r="G119" s="18">
        <f t="shared" si="9"/>
        <v>45656</v>
      </c>
      <c r="H119" s="15" t="s">
        <v>1</v>
      </c>
      <c r="I119" s="19"/>
      <c r="J119" s="16">
        <v>45638</v>
      </c>
      <c r="K119" s="20">
        <f t="shared" si="10"/>
        <v>8</v>
      </c>
      <c r="L119" s="15" t="s">
        <v>216</v>
      </c>
      <c r="M119" s="40" t="s">
        <v>217</v>
      </c>
      <c r="N119" s="34"/>
      <c r="O119" s="2"/>
      <c r="P119" s="2"/>
    </row>
    <row r="120" spans="2:16" ht="45" customHeight="1" x14ac:dyDescent="0.35">
      <c r="B120" s="1">
        <v>565</v>
      </c>
      <c r="C120" s="37" t="s">
        <v>0</v>
      </c>
      <c r="D120" s="9">
        <v>10823</v>
      </c>
      <c r="E120" s="10">
        <v>45629</v>
      </c>
      <c r="F120" s="11">
        <f t="shared" si="8"/>
        <v>45650</v>
      </c>
      <c r="G120" s="12">
        <f t="shared" si="9"/>
        <v>45657</v>
      </c>
      <c r="H120" s="9" t="s">
        <v>1</v>
      </c>
      <c r="I120" s="13"/>
      <c r="J120" s="10">
        <v>45631</v>
      </c>
      <c r="K120" s="14">
        <f t="shared" si="10"/>
        <v>2</v>
      </c>
      <c r="L120" s="9" t="s">
        <v>218</v>
      </c>
      <c r="M120" s="38" t="s">
        <v>219</v>
      </c>
      <c r="N120" s="34"/>
      <c r="O120" s="2"/>
      <c r="P120" s="2"/>
    </row>
    <row r="121" spans="2:16" ht="45" customHeight="1" x14ac:dyDescent="0.35">
      <c r="B121" s="1">
        <v>566</v>
      </c>
      <c r="C121" s="37" t="s">
        <v>0</v>
      </c>
      <c r="D121" s="9">
        <v>10824</v>
      </c>
      <c r="E121" s="10">
        <v>45631</v>
      </c>
      <c r="F121" s="11">
        <f t="shared" si="8"/>
        <v>45652</v>
      </c>
      <c r="G121" s="12">
        <f t="shared" si="9"/>
        <v>45659</v>
      </c>
      <c r="H121" s="9" t="s">
        <v>1</v>
      </c>
      <c r="I121" s="13"/>
      <c r="J121" s="10">
        <v>45632</v>
      </c>
      <c r="K121" s="14">
        <f t="shared" si="10"/>
        <v>1</v>
      </c>
      <c r="L121" s="9" t="s">
        <v>220</v>
      </c>
      <c r="M121" s="38" t="s">
        <v>221</v>
      </c>
      <c r="N121" s="34"/>
      <c r="O121" s="2"/>
      <c r="P121" s="2"/>
    </row>
    <row r="122" spans="2:16" ht="45" customHeight="1" x14ac:dyDescent="0.35">
      <c r="B122" s="1">
        <v>567</v>
      </c>
      <c r="C122" s="37" t="s">
        <v>0</v>
      </c>
      <c r="D122" s="9">
        <v>10825</v>
      </c>
      <c r="E122" s="10">
        <v>45631</v>
      </c>
      <c r="F122" s="11">
        <f t="shared" si="8"/>
        <v>45652</v>
      </c>
      <c r="G122" s="12">
        <f t="shared" si="9"/>
        <v>45659</v>
      </c>
      <c r="H122" s="9" t="s">
        <v>1</v>
      </c>
      <c r="I122" s="13"/>
      <c r="J122" s="10">
        <v>45642</v>
      </c>
      <c r="K122" s="14">
        <f t="shared" si="10"/>
        <v>7</v>
      </c>
      <c r="L122" s="9" t="s">
        <v>222</v>
      </c>
      <c r="M122" s="38" t="s">
        <v>223</v>
      </c>
      <c r="N122" s="34"/>
      <c r="O122" s="2"/>
      <c r="P122" s="2"/>
    </row>
    <row r="123" spans="2:16" ht="45" customHeight="1" x14ac:dyDescent="0.35">
      <c r="B123" s="1">
        <v>568</v>
      </c>
      <c r="C123" s="37" t="s">
        <v>0</v>
      </c>
      <c r="D123" s="9">
        <v>10826</v>
      </c>
      <c r="E123" s="10">
        <v>45632</v>
      </c>
      <c r="F123" s="11">
        <f t="shared" si="8"/>
        <v>45653</v>
      </c>
      <c r="G123" s="12">
        <f t="shared" si="9"/>
        <v>45660</v>
      </c>
      <c r="H123" s="9" t="s">
        <v>1</v>
      </c>
      <c r="I123" s="13"/>
      <c r="J123" s="10">
        <v>45665</v>
      </c>
      <c r="K123" s="14">
        <f t="shared" si="10"/>
        <v>23</v>
      </c>
      <c r="L123" s="9" t="s">
        <v>224</v>
      </c>
      <c r="M123" s="38" t="s">
        <v>225</v>
      </c>
      <c r="N123" s="34"/>
      <c r="O123" s="2"/>
      <c r="P123" s="2"/>
    </row>
    <row r="124" spans="2:16" ht="45" customHeight="1" x14ac:dyDescent="0.35">
      <c r="B124" s="1">
        <v>569</v>
      </c>
      <c r="C124" s="37" t="s">
        <v>0</v>
      </c>
      <c r="D124" s="9">
        <v>10828</v>
      </c>
      <c r="E124" s="10">
        <v>45632</v>
      </c>
      <c r="F124" s="11">
        <f t="shared" si="8"/>
        <v>45653</v>
      </c>
      <c r="G124" s="12">
        <f t="shared" si="9"/>
        <v>45660</v>
      </c>
      <c r="H124" s="9" t="s">
        <v>1</v>
      </c>
      <c r="I124" s="13"/>
      <c r="J124" s="10">
        <v>45666</v>
      </c>
      <c r="K124" s="14">
        <f t="shared" si="10"/>
        <v>24</v>
      </c>
      <c r="L124" s="9" t="s">
        <v>226</v>
      </c>
      <c r="M124" s="38" t="s">
        <v>227</v>
      </c>
      <c r="N124" s="34"/>
      <c r="O124" s="2"/>
      <c r="P124" s="2"/>
    </row>
    <row r="125" spans="2:16" ht="45" customHeight="1" x14ac:dyDescent="0.35">
      <c r="B125" s="1">
        <v>570</v>
      </c>
      <c r="C125" s="37" t="s">
        <v>0</v>
      </c>
      <c r="D125" s="9">
        <v>10829</v>
      </c>
      <c r="E125" s="10">
        <v>45635</v>
      </c>
      <c r="F125" s="11">
        <f t="shared" si="8"/>
        <v>45656</v>
      </c>
      <c r="G125" s="12">
        <f t="shared" si="9"/>
        <v>45663</v>
      </c>
      <c r="H125" s="9" t="s">
        <v>1</v>
      </c>
      <c r="I125" s="13"/>
      <c r="J125" s="10">
        <v>45637</v>
      </c>
      <c r="K125" s="14">
        <f t="shared" si="10"/>
        <v>2</v>
      </c>
      <c r="L125" s="9" t="s">
        <v>228</v>
      </c>
      <c r="M125" s="38" t="s">
        <v>229</v>
      </c>
      <c r="N125" s="34"/>
      <c r="O125" s="2"/>
      <c r="P125" s="2"/>
    </row>
    <row r="126" spans="2:16" ht="45" customHeight="1" x14ac:dyDescent="0.35">
      <c r="B126" s="1">
        <v>571</v>
      </c>
      <c r="C126" s="37" t="s">
        <v>0</v>
      </c>
      <c r="D126" s="9">
        <v>10830</v>
      </c>
      <c r="E126" s="10">
        <v>45635</v>
      </c>
      <c r="F126" s="11">
        <f t="shared" si="8"/>
        <v>45656</v>
      </c>
      <c r="G126" s="12">
        <f t="shared" si="9"/>
        <v>45663</v>
      </c>
      <c r="H126" s="9" t="s">
        <v>1</v>
      </c>
      <c r="I126" s="13"/>
      <c r="J126" s="10">
        <v>45637</v>
      </c>
      <c r="K126" s="14">
        <f t="shared" si="10"/>
        <v>2</v>
      </c>
      <c r="L126" s="9" t="s">
        <v>230</v>
      </c>
      <c r="M126" s="38" t="s">
        <v>231</v>
      </c>
      <c r="N126" s="34"/>
      <c r="O126" s="2"/>
      <c r="P126" s="2"/>
    </row>
    <row r="127" spans="2:16" ht="45" customHeight="1" x14ac:dyDescent="0.35">
      <c r="B127" s="1">
        <v>572</v>
      </c>
      <c r="C127" s="37" t="s">
        <v>8</v>
      </c>
      <c r="D127" s="9">
        <v>10831</v>
      </c>
      <c r="E127" s="10">
        <v>45635</v>
      </c>
      <c r="F127" s="11">
        <f t="shared" si="8"/>
        <v>45656</v>
      </c>
      <c r="G127" s="12">
        <f t="shared" si="9"/>
        <v>45663</v>
      </c>
      <c r="H127" s="9" t="s">
        <v>1</v>
      </c>
      <c r="I127" s="13"/>
      <c r="J127" s="10">
        <v>45638</v>
      </c>
      <c r="K127" s="14">
        <f t="shared" si="10"/>
        <v>3</v>
      </c>
      <c r="L127" s="9" t="s">
        <v>232</v>
      </c>
      <c r="M127" s="38" t="s">
        <v>233</v>
      </c>
      <c r="N127" s="34"/>
      <c r="O127" s="2"/>
      <c r="P127" s="2"/>
    </row>
    <row r="128" spans="2:16" ht="45" customHeight="1" x14ac:dyDescent="0.35">
      <c r="B128" s="1">
        <v>573</v>
      </c>
      <c r="C128" s="37" t="s">
        <v>0</v>
      </c>
      <c r="D128" s="9">
        <v>10832</v>
      </c>
      <c r="E128" s="10">
        <v>45636</v>
      </c>
      <c r="F128" s="11">
        <f t="shared" si="8"/>
        <v>45657</v>
      </c>
      <c r="G128" s="12">
        <f t="shared" si="9"/>
        <v>45664</v>
      </c>
      <c r="H128" s="9" t="s">
        <v>1</v>
      </c>
      <c r="I128" s="13"/>
      <c r="J128" s="10">
        <v>45784</v>
      </c>
      <c r="K128" s="14">
        <f t="shared" si="10"/>
        <v>106</v>
      </c>
      <c r="L128" s="9" t="s">
        <v>234</v>
      </c>
      <c r="M128" s="38" t="s">
        <v>235</v>
      </c>
      <c r="N128" s="34"/>
      <c r="O128" s="2"/>
      <c r="P128" s="2"/>
    </row>
    <row r="129" spans="2:16" ht="45" customHeight="1" x14ac:dyDescent="0.35">
      <c r="B129" s="1">
        <v>574</v>
      </c>
      <c r="C129" s="37" t="s">
        <v>0</v>
      </c>
      <c r="D129" s="9">
        <v>10833</v>
      </c>
      <c r="E129" s="10">
        <v>45636</v>
      </c>
      <c r="F129" s="11">
        <f t="shared" si="8"/>
        <v>45657</v>
      </c>
      <c r="G129" s="12">
        <f t="shared" si="9"/>
        <v>45664</v>
      </c>
      <c r="H129" s="9" t="s">
        <v>1</v>
      </c>
      <c r="I129" s="13"/>
      <c r="J129" s="10">
        <v>45637</v>
      </c>
      <c r="K129" s="14">
        <f t="shared" si="10"/>
        <v>1</v>
      </c>
      <c r="L129" s="9" t="s">
        <v>236</v>
      </c>
      <c r="M129" s="38" t="s">
        <v>237</v>
      </c>
      <c r="N129" s="34"/>
      <c r="O129" s="2"/>
      <c r="P129" s="2"/>
    </row>
    <row r="130" spans="2:16" ht="45" customHeight="1" x14ac:dyDescent="0.35">
      <c r="B130" s="1">
        <v>575</v>
      </c>
      <c r="C130" s="37" t="s">
        <v>0</v>
      </c>
      <c r="D130" s="9">
        <v>10834</v>
      </c>
      <c r="E130" s="10">
        <v>45636</v>
      </c>
      <c r="F130" s="11">
        <f t="shared" si="8"/>
        <v>45657</v>
      </c>
      <c r="G130" s="12">
        <f t="shared" si="9"/>
        <v>45664</v>
      </c>
      <c r="H130" s="9" t="s">
        <v>1</v>
      </c>
      <c r="I130" s="13"/>
      <c r="J130" s="10">
        <v>45643</v>
      </c>
      <c r="K130" s="14">
        <f t="shared" si="10"/>
        <v>5</v>
      </c>
      <c r="L130" s="9" t="s">
        <v>238</v>
      </c>
      <c r="M130" s="38" t="s">
        <v>239</v>
      </c>
      <c r="N130" s="34"/>
      <c r="O130" s="2"/>
      <c r="P130" s="2"/>
    </row>
    <row r="131" spans="2:16" ht="45" customHeight="1" x14ac:dyDescent="0.35">
      <c r="B131" s="1">
        <v>576</v>
      </c>
      <c r="C131" s="37" t="s">
        <v>0</v>
      </c>
      <c r="D131" s="9">
        <v>10835</v>
      </c>
      <c r="E131" s="10">
        <v>45636</v>
      </c>
      <c r="F131" s="11">
        <f t="shared" si="8"/>
        <v>45657</v>
      </c>
      <c r="G131" s="12">
        <f t="shared" si="9"/>
        <v>45664</v>
      </c>
      <c r="H131" s="9" t="s">
        <v>1</v>
      </c>
      <c r="I131" s="13"/>
      <c r="J131" s="10">
        <v>45644</v>
      </c>
      <c r="K131" s="14">
        <f t="shared" si="10"/>
        <v>6</v>
      </c>
      <c r="L131" s="9" t="s">
        <v>240</v>
      </c>
      <c r="M131" s="38" t="s">
        <v>241</v>
      </c>
      <c r="N131" s="34"/>
      <c r="O131" s="2"/>
      <c r="P131" s="2"/>
    </row>
    <row r="132" spans="2:16" ht="45" customHeight="1" x14ac:dyDescent="0.35">
      <c r="B132" s="1">
        <v>577</v>
      </c>
      <c r="C132" s="37" t="s">
        <v>0</v>
      </c>
      <c r="D132" s="9">
        <v>10836</v>
      </c>
      <c r="E132" s="10">
        <v>45637</v>
      </c>
      <c r="F132" s="11">
        <f t="shared" si="8"/>
        <v>45658</v>
      </c>
      <c r="G132" s="12">
        <f t="shared" si="9"/>
        <v>45665</v>
      </c>
      <c r="H132" s="9" t="s">
        <v>1</v>
      </c>
      <c r="I132" s="13"/>
      <c r="J132" s="10">
        <v>45661</v>
      </c>
      <c r="K132" s="14">
        <f t="shared" si="10"/>
        <v>17</v>
      </c>
      <c r="L132" s="9" t="s">
        <v>242</v>
      </c>
      <c r="M132" s="38" t="s">
        <v>243</v>
      </c>
      <c r="N132" s="34"/>
      <c r="O132" s="2"/>
      <c r="P132" s="2"/>
    </row>
    <row r="133" spans="2:16" ht="45" customHeight="1" x14ac:dyDescent="0.35">
      <c r="B133" s="1">
        <v>578</v>
      </c>
      <c r="C133" s="37" t="s">
        <v>0</v>
      </c>
      <c r="D133" s="9">
        <v>10837</v>
      </c>
      <c r="E133" s="10">
        <v>45637</v>
      </c>
      <c r="F133" s="11">
        <f t="shared" si="8"/>
        <v>45658</v>
      </c>
      <c r="G133" s="12">
        <f t="shared" si="9"/>
        <v>45665</v>
      </c>
      <c r="H133" s="9" t="s">
        <v>1</v>
      </c>
      <c r="I133" s="13"/>
      <c r="J133" s="10">
        <v>45667</v>
      </c>
      <c r="K133" s="14">
        <f t="shared" si="10"/>
        <v>22</v>
      </c>
      <c r="L133" s="9" t="s">
        <v>244</v>
      </c>
      <c r="M133" s="38" t="s">
        <v>245</v>
      </c>
      <c r="N133" s="34"/>
      <c r="O133" s="2"/>
      <c r="P133" s="2"/>
    </row>
    <row r="134" spans="2:16" ht="45" customHeight="1" x14ac:dyDescent="0.35">
      <c r="B134" s="1">
        <v>579</v>
      </c>
      <c r="C134" s="37" t="s">
        <v>0</v>
      </c>
      <c r="D134" s="9">
        <v>10838</v>
      </c>
      <c r="E134" s="10">
        <v>45637</v>
      </c>
      <c r="F134" s="11">
        <f t="shared" si="8"/>
        <v>45658</v>
      </c>
      <c r="G134" s="12">
        <f t="shared" si="9"/>
        <v>45665</v>
      </c>
      <c r="H134" s="9" t="s">
        <v>1</v>
      </c>
      <c r="I134" s="13"/>
      <c r="J134" s="10">
        <v>45712</v>
      </c>
      <c r="K134" s="14">
        <f t="shared" si="10"/>
        <v>53</v>
      </c>
      <c r="L134" s="9" t="s">
        <v>246</v>
      </c>
      <c r="M134" s="38" t="s">
        <v>247</v>
      </c>
      <c r="N134" s="34"/>
      <c r="O134" s="2"/>
      <c r="P134" s="2"/>
    </row>
    <row r="135" spans="2:16" ht="45" customHeight="1" x14ac:dyDescent="0.35">
      <c r="B135" s="1">
        <v>580</v>
      </c>
      <c r="C135" s="37" t="s">
        <v>0</v>
      </c>
      <c r="D135" s="9">
        <v>10839</v>
      </c>
      <c r="E135" s="10">
        <v>45638</v>
      </c>
      <c r="F135" s="11">
        <f t="shared" si="8"/>
        <v>45659</v>
      </c>
      <c r="G135" s="12">
        <f t="shared" si="9"/>
        <v>45666</v>
      </c>
      <c r="H135" s="9" t="s">
        <v>1</v>
      </c>
      <c r="I135" s="13"/>
      <c r="J135" s="23">
        <v>45638</v>
      </c>
      <c r="K135" s="14">
        <v>1</v>
      </c>
      <c r="L135" s="9" t="s">
        <v>248</v>
      </c>
      <c r="M135" s="38" t="s">
        <v>249</v>
      </c>
      <c r="N135" s="34"/>
      <c r="O135" s="2"/>
      <c r="P135" s="2"/>
    </row>
    <row r="136" spans="2:16" ht="45" customHeight="1" x14ac:dyDescent="0.35">
      <c r="B136" s="1">
        <v>581</v>
      </c>
      <c r="C136" s="37" t="s">
        <v>0</v>
      </c>
      <c r="D136" s="9">
        <v>10840</v>
      </c>
      <c r="E136" s="10">
        <v>45638</v>
      </c>
      <c r="F136" s="11">
        <f t="shared" si="8"/>
        <v>45659</v>
      </c>
      <c r="G136" s="12">
        <f t="shared" si="9"/>
        <v>45666</v>
      </c>
      <c r="H136" s="9" t="s">
        <v>1</v>
      </c>
      <c r="I136" s="13"/>
      <c r="J136" s="23">
        <v>45643</v>
      </c>
      <c r="K136" s="14">
        <f t="shared" ref="K136:K144" si="11">IF(J136&lt;=0," ",NETWORKDAYS(E136+1,J136))</f>
        <v>3</v>
      </c>
      <c r="L136" s="9" t="s">
        <v>250</v>
      </c>
      <c r="M136" s="38" t="s">
        <v>251</v>
      </c>
      <c r="N136" s="34"/>
      <c r="O136" s="2"/>
      <c r="P136" s="2"/>
    </row>
    <row r="137" spans="2:16" ht="45" customHeight="1" x14ac:dyDescent="0.35">
      <c r="B137" s="1">
        <v>582</v>
      </c>
      <c r="C137" s="37" t="s">
        <v>0</v>
      </c>
      <c r="D137" s="9">
        <v>10842</v>
      </c>
      <c r="E137" s="10">
        <v>45639</v>
      </c>
      <c r="F137" s="11">
        <f t="shared" si="8"/>
        <v>45660</v>
      </c>
      <c r="G137" s="12">
        <f t="shared" si="9"/>
        <v>45667</v>
      </c>
      <c r="H137" s="9" t="s">
        <v>1</v>
      </c>
      <c r="I137" s="23"/>
      <c r="J137" s="10">
        <v>45643</v>
      </c>
      <c r="K137" s="14">
        <f t="shared" si="11"/>
        <v>2</v>
      </c>
      <c r="L137" s="9" t="s">
        <v>252</v>
      </c>
      <c r="M137" s="38" t="s">
        <v>253</v>
      </c>
      <c r="N137" s="34"/>
      <c r="O137" s="2"/>
      <c r="P137" s="2"/>
    </row>
    <row r="138" spans="2:16" ht="45" customHeight="1" x14ac:dyDescent="0.35">
      <c r="B138" s="1">
        <v>583</v>
      </c>
      <c r="C138" s="37" t="s">
        <v>0</v>
      </c>
      <c r="D138" s="9">
        <v>10843</v>
      </c>
      <c r="E138" s="10">
        <v>45639</v>
      </c>
      <c r="F138" s="11">
        <f t="shared" si="8"/>
        <v>45660</v>
      </c>
      <c r="G138" s="12">
        <f t="shared" si="9"/>
        <v>45667</v>
      </c>
      <c r="H138" s="9" t="s">
        <v>1</v>
      </c>
      <c r="I138" s="13"/>
      <c r="J138" s="10">
        <v>45643</v>
      </c>
      <c r="K138" s="14">
        <f t="shared" si="11"/>
        <v>2</v>
      </c>
      <c r="L138" s="9" t="s">
        <v>254</v>
      </c>
      <c r="M138" s="38" t="s">
        <v>255</v>
      </c>
      <c r="N138" s="34"/>
      <c r="O138" s="2"/>
      <c r="P138" s="2"/>
    </row>
    <row r="139" spans="2:16" ht="45" customHeight="1" x14ac:dyDescent="0.35">
      <c r="B139" s="1">
        <v>584</v>
      </c>
      <c r="C139" s="37" t="s">
        <v>8</v>
      </c>
      <c r="D139" s="9">
        <v>10845</v>
      </c>
      <c r="E139" s="10">
        <v>45639</v>
      </c>
      <c r="F139" s="11">
        <f t="shared" si="8"/>
        <v>45660</v>
      </c>
      <c r="G139" s="12">
        <f t="shared" si="9"/>
        <v>45667</v>
      </c>
      <c r="H139" s="9" t="s">
        <v>1</v>
      </c>
      <c r="I139" s="13"/>
      <c r="J139" s="10">
        <v>45661</v>
      </c>
      <c r="K139" s="14">
        <f t="shared" si="11"/>
        <v>15</v>
      </c>
      <c r="L139" s="9" t="s">
        <v>256</v>
      </c>
      <c r="M139" s="38" t="s">
        <v>257</v>
      </c>
      <c r="N139" s="34"/>
      <c r="O139" s="2"/>
      <c r="P139" s="2"/>
    </row>
    <row r="140" spans="2:16" ht="45" customHeight="1" x14ac:dyDescent="0.35">
      <c r="B140" s="1">
        <v>585</v>
      </c>
      <c r="C140" s="37" t="s">
        <v>8</v>
      </c>
      <c r="D140" s="9">
        <v>10846</v>
      </c>
      <c r="E140" s="10">
        <v>45639</v>
      </c>
      <c r="F140" s="11">
        <f t="shared" si="8"/>
        <v>45660</v>
      </c>
      <c r="G140" s="12">
        <f t="shared" si="9"/>
        <v>45667</v>
      </c>
      <c r="H140" s="9" t="s">
        <v>1</v>
      </c>
      <c r="I140" s="13"/>
      <c r="J140" s="10">
        <v>45661</v>
      </c>
      <c r="K140" s="14">
        <f t="shared" si="11"/>
        <v>15</v>
      </c>
      <c r="L140" s="9" t="s">
        <v>258</v>
      </c>
      <c r="M140" s="38" t="s">
        <v>259</v>
      </c>
      <c r="N140" s="34"/>
      <c r="O140" s="2"/>
      <c r="P140" s="2"/>
    </row>
    <row r="141" spans="2:16" ht="45" customHeight="1" x14ac:dyDescent="0.35">
      <c r="B141" s="1">
        <v>586</v>
      </c>
      <c r="C141" s="37" t="s">
        <v>8</v>
      </c>
      <c r="D141" s="9">
        <v>10847</v>
      </c>
      <c r="E141" s="10">
        <v>45642</v>
      </c>
      <c r="F141" s="11">
        <f t="shared" si="8"/>
        <v>45663</v>
      </c>
      <c r="G141" s="12">
        <f t="shared" si="9"/>
        <v>45670</v>
      </c>
      <c r="H141" s="9" t="s">
        <v>1</v>
      </c>
      <c r="I141" s="13"/>
      <c r="J141" s="10">
        <v>45661</v>
      </c>
      <c r="K141" s="14">
        <f t="shared" si="11"/>
        <v>14</v>
      </c>
      <c r="L141" s="9" t="s">
        <v>260</v>
      </c>
      <c r="M141" s="38" t="s">
        <v>261</v>
      </c>
      <c r="N141" s="34"/>
      <c r="O141" s="2"/>
      <c r="P141" s="2"/>
    </row>
    <row r="142" spans="2:16" ht="45" customHeight="1" x14ac:dyDescent="0.35">
      <c r="B142" s="1">
        <v>587</v>
      </c>
      <c r="C142" s="37" t="s">
        <v>0</v>
      </c>
      <c r="D142" s="9">
        <v>10848</v>
      </c>
      <c r="E142" s="10">
        <v>45643</v>
      </c>
      <c r="F142" s="11">
        <f t="shared" si="8"/>
        <v>45664</v>
      </c>
      <c r="G142" s="12">
        <f t="shared" si="9"/>
        <v>45671</v>
      </c>
      <c r="H142" s="9" t="s">
        <v>1</v>
      </c>
      <c r="I142" s="13"/>
      <c r="J142" s="10">
        <v>45660</v>
      </c>
      <c r="K142" s="14">
        <f t="shared" si="11"/>
        <v>13</v>
      </c>
      <c r="L142" s="9" t="s">
        <v>262</v>
      </c>
      <c r="M142" s="38" t="s">
        <v>263</v>
      </c>
      <c r="N142" s="34"/>
      <c r="O142" s="2"/>
      <c r="P142" s="2"/>
    </row>
    <row r="143" spans="2:16" ht="45" customHeight="1" x14ac:dyDescent="0.35">
      <c r="B143" s="1">
        <v>588</v>
      </c>
      <c r="C143" s="37" t="s">
        <v>0</v>
      </c>
      <c r="D143" s="9">
        <v>10849</v>
      </c>
      <c r="E143" s="10">
        <v>45642</v>
      </c>
      <c r="F143" s="11">
        <f t="shared" ref="F143:F156" si="12">IF(E143&lt;=0,"",WORKDAY(E143,15))</f>
        <v>45663</v>
      </c>
      <c r="G143" s="12">
        <f t="shared" ref="G143:G156" si="13">IF(E143&lt;=0,"",WORKDAY(E143,20))</f>
        <v>45670</v>
      </c>
      <c r="H143" s="9" t="s">
        <v>1</v>
      </c>
      <c r="I143" s="13"/>
      <c r="J143" s="10">
        <v>45802</v>
      </c>
      <c r="K143" s="14">
        <f t="shared" si="11"/>
        <v>114</v>
      </c>
      <c r="L143" s="9" t="s">
        <v>264</v>
      </c>
      <c r="M143" s="38" t="s">
        <v>265</v>
      </c>
      <c r="N143" s="34"/>
      <c r="O143" s="2"/>
      <c r="P143" s="2"/>
    </row>
    <row r="144" spans="2:16" ht="45" customHeight="1" x14ac:dyDescent="0.35">
      <c r="B144" s="1">
        <v>589</v>
      </c>
      <c r="C144" s="37" t="s">
        <v>0</v>
      </c>
      <c r="D144" s="9">
        <v>10850</v>
      </c>
      <c r="E144" s="10">
        <v>45642</v>
      </c>
      <c r="F144" s="11">
        <f t="shared" si="12"/>
        <v>45663</v>
      </c>
      <c r="G144" s="12">
        <f t="shared" si="13"/>
        <v>45670</v>
      </c>
      <c r="H144" s="9" t="s">
        <v>1</v>
      </c>
      <c r="I144" s="13"/>
      <c r="J144" s="10">
        <v>45663</v>
      </c>
      <c r="K144" s="14">
        <f t="shared" si="11"/>
        <v>15</v>
      </c>
      <c r="L144" s="9" t="s">
        <v>266</v>
      </c>
      <c r="M144" s="38" t="s">
        <v>267</v>
      </c>
      <c r="N144" s="34"/>
      <c r="O144" s="2"/>
      <c r="P144" s="2"/>
    </row>
    <row r="145" spans="2:16" ht="45" customHeight="1" x14ac:dyDescent="0.35">
      <c r="B145" s="1">
        <v>590</v>
      </c>
      <c r="C145" s="37" t="s">
        <v>0</v>
      </c>
      <c r="D145" s="9">
        <v>10851</v>
      </c>
      <c r="E145" s="10">
        <v>45671</v>
      </c>
      <c r="F145" s="11">
        <f t="shared" si="12"/>
        <v>45692</v>
      </c>
      <c r="G145" s="12">
        <f t="shared" si="13"/>
        <v>45699</v>
      </c>
      <c r="H145" s="9" t="s">
        <v>1</v>
      </c>
      <c r="I145" s="13"/>
      <c r="J145" s="10">
        <v>45670</v>
      </c>
      <c r="K145" s="14">
        <v>3</v>
      </c>
      <c r="L145" s="9" t="s">
        <v>268</v>
      </c>
      <c r="M145" s="38" t="s">
        <v>269</v>
      </c>
      <c r="N145" s="34"/>
      <c r="O145" s="2"/>
      <c r="P145" s="2"/>
    </row>
    <row r="146" spans="2:16" ht="45" customHeight="1" x14ac:dyDescent="0.35">
      <c r="B146" s="1">
        <v>591</v>
      </c>
      <c r="C146" s="37" t="s">
        <v>0</v>
      </c>
      <c r="D146" s="9">
        <v>10852</v>
      </c>
      <c r="E146" s="10">
        <v>45644</v>
      </c>
      <c r="F146" s="11">
        <f t="shared" si="12"/>
        <v>45665</v>
      </c>
      <c r="G146" s="12">
        <f t="shared" si="13"/>
        <v>45672</v>
      </c>
      <c r="H146" s="9" t="s">
        <v>1</v>
      </c>
      <c r="I146" s="13"/>
      <c r="J146" s="10">
        <v>45680</v>
      </c>
      <c r="K146" s="14">
        <f>IF(J146&lt;=0," ",NETWORKDAYS(E146+1,J146))</f>
        <v>26</v>
      </c>
      <c r="L146" s="9" t="s">
        <v>270</v>
      </c>
      <c r="M146" s="38" t="s">
        <v>271</v>
      </c>
      <c r="N146" s="34"/>
      <c r="O146" s="2"/>
      <c r="P146" s="2"/>
    </row>
    <row r="147" spans="2:16" ht="45" customHeight="1" x14ac:dyDescent="0.35">
      <c r="B147" s="1">
        <v>592</v>
      </c>
      <c r="C147" s="37" t="s">
        <v>0</v>
      </c>
      <c r="D147" s="9">
        <v>10853</v>
      </c>
      <c r="E147" s="10">
        <v>45644</v>
      </c>
      <c r="F147" s="11">
        <f t="shared" si="12"/>
        <v>45665</v>
      </c>
      <c r="G147" s="12">
        <f t="shared" si="13"/>
        <v>45672</v>
      </c>
      <c r="H147" s="9" t="s">
        <v>1</v>
      </c>
      <c r="I147" s="13"/>
      <c r="J147" s="10">
        <v>45660</v>
      </c>
      <c r="K147" s="14">
        <f>IF(J147&lt;=0," ",NETWORKDAYS(E147+1,J147))</f>
        <v>12</v>
      </c>
      <c r="L147" s="9" t="s">
        <v>272</v>
      </c>
      <c r="M147" s="38" t="s">
        <v>273</v>
      </c>
      <c r="N147" s="34"/>
      <c r="O147" s="2"/>
      <c r="P147" s="2"/>
    </row>
    <row r="148" spans="2:16" ht="45" customHeight="1" x14ac:dyDescent="0.35">
      <c r="B148" s="1">
        <v>593</v>
      </c>
      <c r="C148" s="37" t="s">
        <v>0</v>
      </c>
      <c r="D148" s="9">
        <v>10854</v>
      </c>
      <c r="E148" s="10">
        <v>45644</v>
      </c>
      <c r="F148" s="11">
        <f t="shared" si="12"/>
        <v>45665</v>
      </c>
      <c r="G148" s="12">
        <f t="shared" si="13"/>
        <v>45672</v>
      </c>
      <c r="H148" s="9" t="s">
        <v>1</v>
      </c>
      <c r="I148" s="13"/>
      <c r="J148" s="10">
        <v>45646</v>
      </c>
      <c r="K148" s="14">
        <f>IF(J148&lt;=0," ",NETWORKDAYS(E148+1,J148))</f>
        <v>2</v>
      </c>
      <c r="L148" s="9" t="s">
        <v>274</v>
      </c>
      <c r="M148" s="38" t="s">
        <v>275</v>
      </c>
      <c r="N148" s="34"/>
      <c r="O148" s="2"/>
      <c r="P148" s="2"/>
    </row>
    <row r="149" spans="2:16" ht="45" customHeight="1" x14ac:dyDescent="0.35">
      <c r="B149" s="1">
        <v>594</v>
      </c>
      <c r="C149" s="37" t="s">
        <v>0</v>
      </c>
      <c r="D149" s="9">
        <v>10855</v>
      </c>
      <c r="E149" s="10">
        <v>45645</v>
      </c>
      <c r="F149" s="11">
        <f t="shared" si="12"/>
        <v>45666</v>
      </c>
      <c r="G149" s="12">
        <f t="shared" si="13"/>
        <v>45673</v>
      </c>
      <c r="H149" s="9" t="s">
        <v>1</v>
      </c>
      <c r="I149" s="13"/>
      <c r="J149" s="10">
        <v>45660</v>
      </c>
      <c r="K149" s="14">
        <f>IF(J149&lt;=0," ",NETWORKDAYS(E149+1,J149))</f>
        <v>11</v>
      </c>
      <c r="L149" s="9" t="s">
        <v>276</v>
      </c>
      <c r="M149" s="38" t="s">
        <v>277</v>
      </c>
      <c r="N149" s="34"/>
      <c r="O149" s="2"/>
      <c r="P149" s="2"/>
    </row>
    <row r="150" spans="2:16" ht="45" customHeight="1" x14ac:dyDescent="0.35">
      <c r="B150" s="1">
        <v>595</v>
      </c>
      <c r="C150" s="37" t="s">
        <v>0</v>
      </c>
      <c r="D150" s="9">
        <v>10856</v>
      </c>
      <c r="E150" s="16">
        <v>45644</v>
      </c>
      <c r="F150" s="17">
        <f t="shared" si="12"/>
        <v>45665</v>
      </c>
      <c r="G150" s="12">
        <f t="shared" si="13"/>
        <v>45672</v>
      </c>
      <c r="H150" s="9" t="s">
        <v>1</v>
      </c>
      <c r="I150" s="19"/>
      <c r="J150" s="16">
        <v>45646</v>
      </c>
      <c r="K150" s="14">
        <f>IF(J150&lt;=0," ",NETWORKDAYS(E150+1,J150))</f>
        <v>2</v>
      </c>
      <c r="L150" s="9" t="s">
        <v>278</v>
      </c>
      <c r="M150" s="38" t="s">
        <v>279</v>
      </c>
      <c r="N150" s="34"/>
      <c r="O150" s="2"/>
      <c r="P150" s="2"/>
    </row>
    <row r="151" spans="2:16" ht="45" customHeight="1" x14ac:dyDescent="0.35">
      <c r="B151" s="1">
        <v>596</v>
      </c>
      <c r="C151" s="37" t="s">
        <v>0</v>
      </c>
      <c r="D151" s="9">
        <v>10857</v>
      </c>
      <c r="E151" s="10">
        <v>45646</v>
      </c>
      <c r="F151" s="17">
        <f t="shared" si="12"/>
        <v>45667</v>
      </c>
      <c r="G151" s="12">
        <f t="shared" si="13"/>
        <v>45674</v>
      </c>
      <c r="H151" s="9" t="s">
        <v>1</v>
      </c>
      <c r="I151" s="13"/>
      <c r="J151" s="10">
        <v>45646</v>
      </c>
      <c r="K151" s="14">
        <v>1</v>
      </c>
      <c r="L151" s="9" t="s">
        <v>280</v>
      </c>
      <c r="M151" s="38" t="s">
        <v>281</v>
      </c>
      <c r="N151" s="34"/>
      <c r="O151" s="2"/>
      <c r="P151" s="2"/>
    </row>
    <row r="152" spans="2:16" ht="45" customHeight="1" x14ac:dyDescent="0.35">
      <c r="B152" s="1">
        <v>597</v>
      </c>
      <c r="C152" s="37" t="s">
        <v>0</v>
      </c>
      <c r="D152" s="9">
        <v>10858</v>
      </c>
      <c r="E152" s="10">
        <v>45660</v>
      </c>
      <c r="F152" s="17">
        <f t="shared" si="12"/>
        <v>45681</v>
      </c>
      <c r="G152" s="12">
        <f t="shared" si="13"/>
        <v>45688</v>
      </c>
      <c r="H152" s="9" t="s">
        <v>1</v>
      </c>
      <c r="I152" s="13"/>
      <c r="J152" s="10">
        <v>45660</v>
      </c>
      <c r="K152" s="14">
        <v>1</v>
      </c>
      <c r="L152" s="9" t="s">
        <v>282</v>
      </c>
      <c r="M152" s="38" t="s">
        <v>283</v>
      </c>
      <c r="N152" s="34"/>
      <c r="O152" s="2"/>
      <c r="P152" s="2"/>
    </row>
    <row r="153" spans="2:16" ht="45" customHeight="1" x14ac:dyDescent="0.35">
      <c r="B153" s="1">
        <v>598</v>
      </c>
      <c r="C153" s="37" t="s">
        <v>8</v>
      </c>
      <c r="D153" s="9">
        <v>10860</v>
      </c>
      <c r="E153" s="10">
        <v>45659</v>
      </c>
      <c r="F153" s="17">
        <f t="shared" si="12"/>
        <v>45680</v>
      </c>
      <c r="G153" s="12">
        <f t="shared" si="13"/>
        <v>45687</v>
      </c>
      <c r="H153" s="9" t="s">
        <v>1</v>
      </c>
      <c r="I153" s="13"/>
      <c r="J153" s="10">
        <v>45665</v>
      </c>
      <c r="K153" s="14">
        <f t="shared" ref="K153:K156" si="14">IF(J153&lt;=0," ",NETWORKDAYS(E153+1,J153))</f>
        <v>4</v>
      </c>
      <c r="L153" s="9" t="s">
        <v>284</v>
      </c>
      <c r="M153" s="38" t="s">
        <v>285</v>
      </c>
      <c r="N153" s="34"/>
      <c r="O153" s="2"/>
      <c r="P153" s="2"/>
    </row>
    <row r="154" spans="2:16" ht="45" customHeight="1" x14ac:dyDescent="0.35">
      <c r="B154" s="1">
        <v>599</v>
      </c>
      <c r="C154" s="37" t="s">
        <v>0</v>
      </c>
      <c r="D154" s="9">
        <v>10861</v>
      </c>
      <c r="E154" s="10">
        <v>45649</v>
      </c>
      <c r="F154" s="17">
        <f t="shared" si="12"/>
        <v>45670</v>
      </c>
      <c r="G154" s="12">
        <f t="shared" si="13"/>
        <v>45677</v>
      </c>
      <c r="H154" s="9" t="s">
        <v>1</v>
      </c>
      <c r="I154" s="13"/>
      <c r="J154" s="10">
        <v>45666</v>
      </c>
      <c r="K154" s="14">
        <f t="shared" si="14"/>
        <v>13</v>
      </c>
      <c r="L154" s="9" t="s">
        <v>286</v>
      </c>
      <c r="M154" s="38" t="s">
        <v>287</v>
      </c>
      <c r="N154" s="34"/>
      <c r="O154" s="2"/>
      <c r="P154" s="2"/>
    </row>
    <row r="155" spans="2:16" ht="45" customHeight="1" x14ac:dyDescent="0.35">
      <c r="B155" s="1">
        <v>600</v>
      </c>
      <c r="C155" s="37" t="s">
        <v>0</v>
      </c>
      <c r="D155" s="9">
        <v>10862</v>
      </c>
      <c r="E155" s="10">
        <v>45650</v>
      </c>
      <c r="F155" s="17">
        <f t="shared" si="12"/>
        <v>45671</v>
      </c>
      <c r="G155" s="12">
        <f t="shared" si="13"/>
        <v>45678</v>
      </c>
      <c r="H155" s="9" t="s">
        <v>1</v>
      </c>
      <c r="I155" s="13"/>
      <c r="J155" s="10">
        <v>45677</v>
      </c>
      <c r="K155" s="14">
        <f t="shared" si="14"/>
        <v>19</v>
      </c>
      <c r="L155" s="9" t="s">
        <v>288</v>
      </c>
      <c r="M155" s="38" t="s">
        <v>223</v>
      </c>
      <c r="N155" s="34"/>
      <c r="O155" s="2"/>
      <c r="P155" s="2"/>
    </row>
    <row r="156" spans="2:16" ht="45" customHeight="1" thickBot="1" x14ac:dyDescent="0.4">
      <c r="B156" s="1">
        <v>601</v>
      </c>
      <c r="C156" s="44" t="s">
        <v>0</v>
      </c>
      <c r="D156" s="45">
        <v>10863</v>
      </c>
      <c r="E156" s="46">
        <v>45653</v>
      </c>
      <c r="F156" s="47">
        <f t="shared" si="12"/>
        <v>45674</v>
      </c>
      <c r="G156" s="48">
        <f t="shared" si="13"/>
        <v>45681</v>
      </c>
      <c r="H156" s="45" t="s">
        <v>1</v>
      </c>
      <c r="I156" s="49"/>
      <c r="J156" s="46">
        <v>45681</v>
      </c>
      <c r="K156" s="50">
        <f t="shared" si="14"/>
        <v>20</v>
      </c>
      <c r="L156" s="45" t="s">
        <v>289</v>
      </c>
      <c r="M156" s="51" t="s">
        <v>290</v>
      </c>
      <c r="N156" s="34"/>
      <c r="O156" s="2"/>
      <c r="P156" s="2"/>
    </row>
    <row r="157" spans="2:16" ht="45" customHeight="1" x14ac:dyDescent="0.35">
      <c r="B157" s="25"/>
      <c r="C157" s="25"/>
      <c r="D157" s="25"/>
      <c r="E157" s="26"/>
      <c r="F157" s="27"/>
      <c r="G157" s="28"/>
      <c r="H157" s="25"/>
      <c r="I157" s="29"/>
      <c r="J157" s="26"/>
      <c r="K157" s="30"/>
      <c r="L157" s="25"/>
      <c r="M157" s="25"/>
      <c r="N157" s="34"/>
      <c r="O157" s="2"/>
    </row>
    <row r="158" spans="2:16" ht="45" customHeight="1" x14ac:dyDescent="0.35">
      <c r="B158" s="25"/>
      <c r="C158" s="25"/>
      <c r="D158" s="25"/>
      <c r="E158" s="26"/>
      <c r="F158" s="27"/>
      <c r="G158" s="28"/>
      <c r="H158" s="25"/>
      <c r="I158" s="29"/>
      <c r="J158" s="26"/>
      <c r="K158" s="30"/>
      <c r="L158" s="25"/>
      <c r="M158" s="25"/>
      <c r="N158" s="34"/>
      <c r="O158" s="2"/>
    </row>
    <row r="159" spans="2:16" ht="45" customHeight="1" x14ac:dyDescent="0.35">
      <c r="B159" s="25"/>
      <c r="C159" s="25"/>
      <c r="D159" s="25"/>
      <c r="E159" s="26"/>
      <c r="F159" s="27"/>
      <c r="G159" s="28"/>
      <c r="H159" s="25"/>
      <c r="I159" s="29"/>
      <c r="J159" s="26"/>
      <c r="K159" s="30"/>
      <c r="L159" s="25"/>
      <c r="M159" s="25"/>
      <c r="N159" s="34"/>
      <c r="O159" s="2"/>
    </row>
    <row r="160" spans="2:16" ht="45" customHeight="1" x14ac:dyDescent="0.35">
      <c r="B160" s="25"/>
      <c r="C160" s="25"/>
      <c r="D160" s="25"/>
      <c r="E160" s="26"/>
      <c r="F160" s="27"/>
      <c r="G160" s="28"/>
      <c r="H160" s="25"/>
      <c r="I160" s="29"/>
      <c r="J160" s="26"/>
      <c r="K160" s="30"/>
      <c r="L160" s="25"/>
      <c r="M160" s="25"/>
      <c r="N160" s="34"/>
      <c r="O160" s="2"/>
    </row>
    <row r="161" spans="2:15" ht="45" customHeight="1" x14ac:dyDescent="0.35">
      <c r="B161" s="25"/>
      <c r="C161" s="25"/>
      <c r="D161" s="25"/>
      <c r="E161" s="26"/>
      <c r="F161" s="27"/>
      <c r="G161" s="28"/>
      <c r="H161" s="25"/>
      <c r="I161" s="29"/>
      <c r="J161" s="26"/>
      <c r="K161" s="30"/>
      <c r="L161" s="25"/>
      <c r="M161" s="25"/>
      <c r="N161" s="34"/>
      <c r="O161" s="2"/>
    </row>
    <row r="162" spans="2:15" ht="45" customHeight="1" x14ac:dyDescent="0.35">
      <c r="B162" s="25"/>
      <c r="C162" s="25"/>
      <c r="D162" s="25"/>
      <c r="E162" s="26"/>
      <c r="F162" s="27"/>
      <c r="G162" s="28"/>
      <c r="H162" s="25"/>
      <c r="I162" s="29"/>
      <c r="J162" s="26"/>
      <c r="K162" s="30"/>
      <c r="L162" s="25"/>
      <c r="M162" s="25"/>
      <c r="N162" s="34"/>
      <c r="O162" s="2"/>
    </row>
  </sheetData>
  <mergeCells count="1">
    <mergeCell ref="C2:M2"/>
  </mergeCells>
  <dataValidations count="1">
    <dataValidation operator="notBetween" allowBlank="1" showInputMessage="1" showErrorMessage="1" sqref="E131:E162 E4:E129 C2" xr:uid="{771E1402-89FB-4DB2-BC5E-FAF6AC55C5E2}"/>
  </dataValidations>
  <hyperlinks>
    <hyperlink ref="M74" r:id="rId1" xr:uid="{9F388FA2-9677-401D-B86B-CD5C53CC482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DB32A9F60E9D46B8B41FE8E7CB11E6" ma:contentTypeVersion="10" ma:contentTypeDescription="Create a new document." ma:contentTypeScope="" ma:versionID="77670bc0d5c73ffd7f40e0b105712289">
  <xsd:schema xmlns:xsd="http://www.w3.org/2001/XMLSchema" xmlns:xs="http://www.w3.org/2001/XMLSchema" xmlns:p="http://schemas.microsoft.com/office/2006/metadata/properties" xmlns:ns2="7550311c-83f1-476d-898c-a293d66f1d3a" targetNamespace="http://schemas.microsoft.com/office/2006/metadata/properties" ma:root="true" ma:fieldsID="49f0fdccc7e1867de627acf1530eb982" ns2:_="">
    <xsd:import namespace="7550311c-83f1-476d-898c-a293d66f1d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11c-83f1-476d-898c-a293d66f1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985ced-8e7a-42c4-9eac-9cd2bf85ef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11c-83f1-476d-898c-a293d66f1d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E69918-0ED3-4012-A492-35FAAC4C2ADC}"/>
</file>

<file path=customXml/itemProps2.xml><?xml version="1.0" encoding="utf-8"?>
<ds:datastoreItem xmlns:ds="http://schemas.openxmlformats.org/officeDocument/2006/customXml" ds:itemID="{8602A416-3E00-44A0-BA97-4A6D46898C2E}"/>
</file>

<file path=customXml/itemProps3.xml><?xml version="1.0" encoding="utf-8"?>
<ds:datastoreItem xmlns:ds="http://schemas.openxmlformats.org/officeDocument/2006/customXml" ds:itemID="{4C78398F-BECF-4177-B388-4ADF3B32B3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LOG FROM 1ST OCTOBER</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Farouk Sarumi</dc:creator>
  <cp:lastModifiedBy>Farouk Sarumi</cp:lastModifiedBy>
  <dcterms:created xsi:type="dcterms:W3CDTF">2025-06-01T13:56:16Z</dcterms:created>
  <dcterms:modified xsi:type="dcterms:W3CDTF">2025-06-01T14:59:07Z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0x01010052DB32A9F60E9D46B8B41FE8E7CB11E6</vt:lpwstr>
  </property>
</Properties>
</file>