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heltenhambc-my.sharepoint.com/personal/farouk_sarumi_cheltenham_gov_uk/Documents/FOI DOCS/"/>
    </mc:Choice>
  </mc:AlternateContent>
  <xr:revisionPtr revIDLastSave="25" documentId="8_{3A31853F-F686-4FF5-8C9E-70E17A88DABF}" xr6:coauthVersionLast="47" xr6:coauthVersionMax="47" xr10:uidLastSave="{FC0DD0F4-C208-41A5-8482-C7427D55F263}"/>
  <bookViews>
    <workbookView xWindow="-110" yWindow="-110" windowWidth="19420" windowHeight="10420" xr2:uid="{3354F1D3-BC90-4DEE-B2B9-A26BF375F979}"/>
  </bookViews>
  <sheets>
    <sheet name="DISCLOSURE LOG FROM 2ND JULY 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8" i="1" l="1"/>
  <c r="G208" i="1"/>
  <c r="F208" i="1"/>
  <c r="K207" i="1"/>
  <c r="G207" i="1"/>
  <c r="F207" i="1"/>
  <c r="K206" i="1"/>
  <c r="G206" i="1"/>
  <c r="F206" i="1"/>
  <c r="K205" i="1"/>
  <c r="G205" i="1"/>
  <c r="F205" i="1"/>
  <c r="K204" i="1"/>
  <c r="G204" i="1"/>
  <c r="F204" i="1"/>
  <c r="K203" i="1"/>
  <c r="G203" i="1"/>
  <c r="F203" i="1"/>
  <c r="K202" i="1"/>
  <c r="G202" i="1"/>
  <c r="F202" i="1"/>
  <c r="K201" i="1"/>
  <c r="G201" i="1"/>
  <c r="F201" i="1"/>
  <c r="K200" i="1"/>
  <c r="G200" i="1"/>
  <c r="F200" i="1"/>
  <c r="K199" i="1"/>
  <c r="G199" i="1"/>
  <c r="F199" i="1"/>
  <c r="K198" i="1"/>
  <c r="G198" i="1"/>
  <c r="F198" i="1"/>
  <c r="K197" i="1"/>
  <c r="G197" i="1"/>
  <c r="F197" i="1"/>
  <c r="K196" i="1"/>
  <c r="G196" i="1"/>
  <c r="F196" i="1"/>
  <c r="K195" i="1"/>
  <c r="G195" i="1"/>
  <c r="F195" i="1"/>
  <c r="G194" i="1"/>
  <c r="F194" i="1"/>
  <c r="K193" i="1"/>
  <c r="G193" i="1"/>
  <c r="F193" i="1"/>
  <c r="K192" i="1"/>
  <c r="G192" i="1"/>
  <c r="F192" i="1"/>
  <c r="K191" i="1"/>
  <c r="G191" i="1"/>
  <c r="F191" i="1"/>
  <c r="K190" i="1"/>
  <c r="G190" i="1"/>
  <c r="F190" i="1"/>
  <c r="K189" i="1"/>
  <c r="G189" i="1"/>
  <c r="F189" i="1"/>
  <c r="K188" i="1"/>
  <c r="G188" i="1"/>
  <c r="F188" i="1"/>
  <c r="K187" i="1"/>
  <c r="G187" i="1"/>
  <c r="F187" i="1"/>
  <c r="K186" i="1"/>
  <c r="G186" i="1"/>
  <c r="F186" i="1"/>
  <c r="K185" i="1"/>
  <c r="G185" i="1"/>
  <c r="F185" i="1"/>
  <c r="K184" i="1"/>
  <c r="G184" i="1"/>
  <c r="F184" i="1"/>
  <c r="K183" i="1"/>
  <c r="G183" i="1"/>
  <c r="F183" i="1"/>
  <c r="K182" i="1"/>
  <c r="G182" i="1"/>
  <c r="F182" i="1"/>
  <c r="K181" i="1"/>
  <c r="G181" i="1"/>
  <c r="F181" i="1"/>
  <c r="K180" i="1"/>
  <c r="G180" i="1"/>
  <c r="F180" i="1"/>
  <c r="K179" i="1"/>
  <c r="G179" i="1"/>
  <c r="F179" i="1"/>
  <c r="K178" i="1"/>
  <c r="G178" i="1"/>
  <c r="F178" i="1"/>
  <c r="K177" i="1"/>
  <c r="G177" i="1"/>
  <c r="F177" i="1"/>
  <c r="K176" i="1"/>
  <c r="G176" i="1"/>
  <c r="F176" i="1"/>
  <c r="K175" i="1"/>
  <c r="G175" i="1"/>
  <c r="F175" i="1"/>
  <c r="K174" i="1"/>
  <c r="G174" i="1"/>
  <c r="F174" i="1"/>
  <c r="K173" i="1"/>
  <c r="G173" i="1"/>
  <c r="F173" i="1"/>
  <c r="K172" i="1"/>
  <c r="G172" i="1"/>
  <c r="F172" i="1"/>
  <c r="K171" i="1"/>
  <c r="G171" i="1"/>
  <c r="F171" i="1"/>
  <c r="K170" i="1"/>
  <c r="G170" i="1"/>
  <c r="F170" i="1"/>
  <c r="K169" i="1"/>
  <c r="G169" i="1"/>
  <c r="F169" i="1"/>
  <c r="K168" i="1"/>
  <c r="G168" i="1"/>
  <c r="F168" i="1"/>
  <c r="G167" i="1"/>
  <c r="F167" i="1"/>
  <c r="K166" i="1"/>
  <c r="G166" i="1"/>
  <c r="F166" i="1"/>
  <c r="K165" i="1"/>
  <c r="G165" i="1"/>
  <c r="F165" i="1"/>
  <c r="K164" i="1"/>
  <c r="G164" i="1"/>
  <c r="F164" i="1"/>
  <c r="K163" i="1"/>
  <c r="G163" i="1"/>
  <c r="F163" i="1"/>
  <c r="K162" i="1"/>
  <c r="G162" i="1"/>
  <c r="F162" i="1"/>
  <c r="K161" i="1"/>
  <c r="G161" i="1"/>
  <c r="F161" i="1"/>
  <c r="K160" i="1"/>
  <c r="G160" i="1"/>
  <c r="F160" i="1"/>
  <c r="G159" i="1"/>
  <c r="F159" i="1"/>
  <c r="K158" i="1"/>
  <c r="G158" i="1"/>
  <c r="F158" i="1"/>
  <c r="K157" i="1"/>
  <c r="G157" i="1"/>
  <c r="F157" i="1"/>
  <c r="K156" i="1"/>
  <c r="G156" i="1"/>
  <c r="F156" i="1"/>
  <c r="K155" i="1"/>
  <c r="G155" i="1"/>
  <c r="F155" i="1"/>
  <c r="G154" i="1"/>
  <c r="F154" i="1"/>
  <c r="K153" i="1"/>
  <c r="G153" i="1"/>
  <c r="F153" i="1"/>
  <c r="K152" i="1"/>
  <c r="G152" i="1"/>
  <c r="F152" i="1"/>
  <c r="K151" i="1"/>
  <c r="G151" i="1"/>
  <c r="F151" i="1"/>
  <c r="K150" i="1"/>
  <c r="G150" i="1"/>
  <c r="F150" i="1"/>
  <c r="K149" i="1"/>
  <c r="G149" i="1"/>
  <c r="F149" i="1"/>
  <c r="K148" i="1"/>
  <c r="G148" i="1"/>
  <c r="F148" i="1"/>
  <c r="K147" i="1"/>
  <c r="G147" i="1"/>
  <c r="F147" i="1"/>
  <c r="K146" i="1"/>
  <c r="G146" i="1"/>
  <c r="F146" i="1"/>
  <c r="K145" i="1"/>
  <c r="G145" i="1"/>
  <c r="F145" i="1"/>
  <c r="K144" i="1"/>
  <c r="G144" i="1"/>
  <c r="F144" i="1"/>
  <c r="K143" i="1"/>
  <c r="G143" i="1"/>
  <c r="F143" i="1"/>
  <c r="K142" i="1"/>
  <c r="G142" i="1"/>
  <c r="F142" i="1"/>
  <c r="K141" i="1"/>
  <c r="G141" i="1"/>
  <c r="F141" i="1"/>
  <c r="K140" i="1"/>
  <c r="G140" i="1"/>
  <c r="F140" i="1"/>
  <c r="K139" i="1"/>
  <c r="G139" i="1"/>
  <c r="F139" i="1"/>
  <c r="K138" i="1"/>
  <c r="G138" i="1"/>
  <c r="F138" i="1"/>
  <c r="G137" i="1"/>
  <c r="F137" i="1"/>
  <c r="K136" i="1"/>
  <c r="G136" i="1"/>
  <c r="F136" i="1"/>
  <c r="K135" i="1"/>
  <c r="G135" i="1"/>
  <c r="F135" i="1"/>
  <c r="K134" i="1"/>
  <c r="G134" i="1"/>
  <c r="F134" i="1"/>
  <c r="K133" i="1"/>
  <c r="G133" i="1"/>
  <c r="F133" i="1"/>
  <c r="K132" i="1"/>
  <c r="G132" i="1"/>
  <c r="F132" i="1"/>
  <c r="K131" i="1"/>
  <c r="G131" i="1"/>
  <c r="F131" i="1"/>
  <c r="K130" i="1"/>
  <c r="G130" i="1"/>
  <c r="F130" i="1"/>
  <c r="K129" i="1"/>
  <c r="G129" i="1"/>
  <c r="F129" i="1"/>
  <c r="K128" i="1"/>
  <c r="G128" i="1"/>
  <c r="F128" i="1"/>
  <c r="K127" i="1"/>
  <c r="G127" i="1"/>
  <c r="F127" i="1"/>
  <c r="K126" i="1"/>
  <c r="G126" i="1"/>
  <c r="F126" i="1"/>
  <c r="K125" i="1"/>
  <c r="G125" i="1"/>
  <c r="F125" i="1"/>
  <c r="K124" i="1"/>
  <c r="G124" i="1"/>
  <c r="F124" i="1"/>
  <c r="K123" i="1"/>
  <c r="G123" i="1"/>
  <c r="F123" i="1"/>
  <c r="K122" i="1"/>
  <c r="G122" i="1"/>
  <c r="F122" i="1"/>
  <c r="K121" i="1"/>
  <c r="G121" i="1"/>
  <c r="F121" i="1"/>
  <c r="K120" i="1"/>
  <c r="G120" i="1"/>
  <c r="F120" i="1"/>
  <c r="K119" i="1"/>
  <c r="G119" i="1"/>
  <c r="F119" i="1"/>
  <c r="K118" i="1"/>
  <c r="G118" i="1"/>
  <c r="F118" i="1"/>
  <c r="K117" i="1"/>
  <c r="G117" i="1"/>
  <c r="F117" i="1"/>
  <c r="K116" i="1"/>
  <c r="G116" i="1"/>
  <c r="F116" i="1"/>
  <c r="K115" i="1"/>
  <c r="G115" i="1"/>
  <c r="F115" i="1"/>
  <c r="K114" i="1"/>
  <c r="G114" i="1"/>
  <c r="F114" i="1"/>
  <c r="K113" i="1"/>
  <c r="G113" i="1"/>
  <c r="F113" i="1"/>
  <c r="K112" i="1"/>
  <c r="G112" i="1"/>
  <c r="F112" i="1"/>
  <c r="K111" i="1"/>
  <c r="G111" i="1"/>
  <c r="F111" i="1"/>
  <c r="K110" i="1"/>
  <c r="G110" i="1"/>
  <c r="F110" i="1"/>
  <c r="K109" i="1"/>
  <c r="G109" i="1"/>
  <c r="F109" i="1"/>
  <c r="K108" i="1"/>
  <c r="G108" i="1"/>
  <c r="F108" i="1"/>
  <c r="K107" i="1"/>
  <c r="G107" i="1"/>
  <c r="F107" i="1"/>
  <c r="K106" i="1"/>
  <c r="G106" i="1"/>
  <c r="F106" i="1"/>
  <c r="G105" i="1"/>
  <c r="F105" i="1"/>
  <c r="K104" i="1"/>
  <c r="G104" i="1"/>
  <c r="F104" i="1"/>
  <c r="G103" i="1"/>
  <c r="F103" i="1"/>
  <c r="G102" i="1"/>
  <c r="F102" i="1"/>
  <c r="K101" i="1"/>
  <c r="G101" i="1"/>
  <c r="F101" i="1"/>
  <c r="K100" i="1"/>
  <c r="G100" i="1"/>
  <c r="F100" i="1"/>
  <c r="K99" i="1"/>
  <c r="G99" i="1"/>
  <c r="F99" i="1"/>
  <c r="K98" i="1"/>
  <c r="G98" i="1"/>
  <c r="F98" i="1"/>
  <c r="K97" i="1"/>
  <c r="G97" i="1"/>
  <c r="F97" i="1"/>
  <c r="G96" i="1"/>
  <c r="F96" i="1"/>
  <c r="K95" i="1"/>
  <c r="G95" i="1"/>
  <c r="F95" i="1"/>
  <c r="K94" i="1"/>
  <c r="G94" i="1"/>
  <c r="F94" i="1"/>
  <c r="K93" i="1"/>
  <c r="G93" i="1"/>
  <c r="F93" i="1"/>
  <c r="K92" i="1"/>
  <c r="G92" i="1"/>
  <c r="F92" i="1"/>
  <c r="K91" i="1"/>
  <c r="G91" i="1"/>
  <c r="F91" i="1"/>
  <c r="K90" i="1"/>
  <c r="G90" i="1"/>
  <c r="F90" i="1"/>
  <c r="K89" i="1"/>
  <c r="G89" i="1"/>
  <c r="F89" i="1"/>
  <c r="K88" i="1"/>
  <c r="G88" i="1"/>
  <c r="F88" i="1"/>
  <c r="K87" i="1"/>
  <c r="G87" i="1"/>
  <c r="F87" i="1"/>
  <c r="K86" i="1"/>
  <c r="G86" i="1"/>
  <c r="F86" i="1"/>
  <c r="K85" i="1"/>
  <c r="G85" i="1"/>
  <c r="F85" i="1"/>
  <c r="K84" i="1"/>
  <c r="G84" i="1"/>
  <c r="F84" i="1"/>
  <c r="K83" i="1"/>
  <c r="G83" i="1"/>
  <c r="F83" i="1"/>
  <c r="K82" i="1"/>
  <c r="G82" i="1"/>
  <c r="F82" i="1"/>
  <c r="K81" i="1"/>
  <c r="G81" i="1"/>
  <c r="F81" i="1"/>
  <c r="K80" i="1"/>
  <c r="G80" i="1"/>
  <c r="F80" i="1"/>
  <c r="K79" i="1"/>
  <c r="G79" i="1"/>
  <c r="F79" i="1"/>
  <c r="K78" i="1"/>
  <c r="G78" i="1"/>
  <c r="F78" i="1"/>
  <c r="K77" i="1"/>
  <c r="G77" i="1"/>
  <c r="F77" i="1"/>
  <c r="K76" i="1"/>
  <c r="G76" i="1"/>
  <c r="F76" i="1"/>
  <c r="K75" i="1"/>
  <c r="G75" i="1"/>
  <c r="F75" i="1"/>
  <c r="K74" i="1"/>
  <c r="G74" i="1"/>
  <c r="F74" i="1"/>
  <c r="K73" i="1"/>
  <c r="G73" i="1"/>
  <c r="F73" i="1"/>
  <c r="K72" i="1"/>
  <c r="G72" i="1"/>
  <c r="F72" i="1"/>
  <c r="K71" i="1"/>
  <c r="G71" i="1"/>
  <c r="F71" i="1"/>
  <c r="K70" i="1"/>
  <c r="G70" i="1"/>
  <c r="F70" i="1"/>
  <c r="K69" i="1"/>
  <c r="G69" i="1"/>
  <c r="F69" i="1"/>
  <c r="K68" i="1"/>
  <c r="G68" i="1"/>
  <c r="F68" i="1"/>
  <c r="K67" i="1"/>
  <c r="G67" i="1"/>
  <c r="F67" i="1"/>
  <c r="K66" i="1"/>
  <c r="G66" i="1"/>
  <c r="F66" i="1"/>
  <c r="K65" i="1"/>
  <c r="G65" i="1"/>
  <c r="F65" i="1"/>
  <c r="K64" i="1"/>
  <c r="G64" i="1"/>
  <c r="F64" i="1"/>
  <c r="K63" i="1"/>
  <c r="G63" i="1"/>
  <c r="F63" i="1"/>
  <c r="K62" i="1"/>
  <c r="G62" i="1"/>
  <c r="F62" i="1"/>
  <c r="K61" i="1"/>
  <c r="G61" i="1"/>
  <c r="F61" i="1"/>
  <c r="K60" i="1"/>
  <c r="G60" i="1"/>
  <c r="F60" i="1"/>
  <c r="K59" i="1"/>
  <c r="G59" i="1"/>
  <c r="F59" i="1"/>
  <c r="K58" i="1"/>
  <c r="G58" i="1"/>
  <c r="F58" i="1"/>
  <c r="K57" i="1"/>
  <c r="G57" i="1"/>
  <c r="F57" i="1"/>
  <c r="K56" i="1"/>
  <c r="G56" i="1"/>
  <c r="F56" i="1"/>
  <c r="K55" i="1"/>
  <c r="G55" i="1"/>
  <c r="F55" i="1"/>
  <c r="K54" i="1"/>
  <c r="G54" i="1"/>
  <c r="F54" i="1"/>
  <c r="K53" i="1"/>
  <c r="G53" i="1"/>
  <c r="F53" i="1"/>
  <c r="K52" i="1"/>
  <c r="G52" i="1"/>
  <c r="F52" i="1"/>
  <c r="K51" i="1"/>
  <c r="G51" i="1"/>
  <c r="F51" i="1"/>
  <c r="K50" i="1"/>
  <c r="G50" i="1"/>
  <c r="F50" i="1"/>
  <c r="K49" i="1"/>
  <c r="G49" i="1"/>
  <c r="F49" i="1"/>
  <c r="K48" i="1"/>
  <c r="G48" i="1"/>
  <c r="F48" i="1"/>
  <c r="K47" i="1"/>
  <c r="G47" i="1"/>
  <c r="F47" i="1"/>
  <c r="K46" i="1"/>
  <c r="G46" i="1"/>
  <c r="F46" i="1"/>
  <c r="K45" i="1"/>
  <c r="G45" i="1"/>
  <c r="F45" i="1"/>
  <c r="K44" i="1"/>
  <c r="G44" i="1"/>
  <c r="F44" i="1"/>
  <c r="K43" i="1"/>
  <c r="G43" i="1"/>
  <c r="F43" i="1"/>
  <c r="K42" i="1"/>
  <c r="F42" i="1"/>
  <c r="K41" i="1"/>
  <c r="F41" i="1"/>
  <c r="K40" i="1"/>
  <c r="G40" i="1"/>
  <c r="F40" i="1"/>
  <c r="K39" i="1"/>
  <c r="G39" i="1"/>
  <c r="F39" i="1"/>
  <c r="K38" i="1"/>
  <c r="G38" i="1"/>
  <c r="F38" i="1"/>
  <c r="K37" i="1"/>
  <c r="G37" i="1"/>
  <c r="F37" i="1"/>
  <c r="K36" i="1"/>
  <c r="F36" i="1"/>
  <c r="K35" i="1"/>
  <c r="F35" i="1"/>
  <c r="K34" i="1"/>
  <c r="F34" i="1"/>
  <c r="K33" i="1"/>
  <c r="G33" i="1"/>
  <c r="F33" i="1"/>
  <c r="K32" i="1"/>
  <c r="G32" i="1"/>
  <c r="F32" i="1"/>
  <c r="K31" i="1"/>
  <c r="G31" i="1"/>
  <c r="F31" i="1"/>
  <c r="K30" i="1"/>
  <c r="G30" i="1"/>
  <c r="F30" i="1"/>
  <c r="K29" i="1"/>
  <c r="G29" i="1"/>
  <c r="F29" i="1"/>
  <c r="K28" i="1"/>
  <c r="G28" i="1"/>
  <c r="F28" i="1"/>
  <c r="G27" i="1"/>
  <c r="F27" i="1"/>
  <c r="G26" i="1"/>
  <c r="F26" i="1"/>
  <c r="K25" i="1"/>
  <c r="G25" i="1"/>
  <c r="F25" i="1"/>
  <c r="K24" i="1"/>
  <c r="G24" i="1"/>
  <c r="F24" i="1"/>
  <c r="K23" i="1"/>
  <c r="G23" i="1"/>
  <c r="F23" i="1"/>
  <c r="K22" i="1"/>
  <c r="G22" i="1"/>
  <c r="F22" i="1"/>
  <c r="K21" i="1"/>
  <c r="G21" i="1"/>
  <c r="F21" i="1"/>
  <c r="K20" i="1"/>
  <c r="G20" i="1"/>
  <c r="F20" i="1"/>
  <c r="K19" i="1"/>
  <c r="G19" i="1"/>
  <c r="F19" i="1"/>
  <c r="K18" i="1"/>
  <c r="G18" i="1"/>
  <c r="F18" i="1"/>
  <c r="K17" i="1"/>
  <c r="G17" i="1"/>
  <c r="F17" i="1"/>
  <c r="K16" i="1"/>
  <c r="G16" i="1"/>
  <c r="F16" i="1"/>
  <c r="K15" i="1"/>
  <c r="G15" i="1"/>
  <c r="F15" i="1"/>
  <c r="K14" i="1"/>
  <c r="G14" i="1"/>
  <c r="F14" i="1"/>
  <c r="K13" i="1"/>
  <c r="G13" i="1"/>
  <c r="F13" i="1"/>
  <c r="K12" i="1"/>
  <c r="G12" i="1"/>
  <c r="F12" i="1"/>
  <c r="K11" i="1"/>
  <c r="G11" i="1"/>
  <c r="F11" i="1"/>
  <c r="K10" i="1"/>
  <c r="G10" i="1"/>
  <c r="F10" i="1"/>
  <c r="K9" i="1"/>
  <c r="G9" i="1"/>
  <c r="F9" i="1"/>
  <c r="K8" i="1"/>
  <c r="G8" i="1"/>
  <c r="F8" i="1"/>
  <c r="K7" i="1"/>
  <c r="G7" i="1"/>
  <c r="F7" i="1"/>
  <c r="K6" i="1"/>
  <c r="G6" i="1"/>
  <c r="F6" i="1"/>
  <c r="K5" i="1"/>
  <c r="G5" i="1"/>
  <c r="F5" i="1"/>
  <c r="K4" i="1"/>
  <c r="G4" i="1"/>
  <c r="F4" i="1"/>
</calcChain>
</file>

<file path=xl/sharedStrings.xml><?xml version="1.0" encoding="utf-8"?>
<sst xmlns="http://schemas.openxmlformats.org/spreadsheetml/2006/main" count="830" uniqueCount="394">
  <si>
    <t>DISCLOSURE LOG FROM 2ND JULY 2024 - 27TH SEPTEMBER 2024</t>
  </si>
  <si>
    <t>FOI</t>
  </si>
  <si>
    <t>Request fulfilled</t>
  </si>
  <si>
    <t>Please can you supply me with the following information?
Registration number:
Make:
Model:
of all your fleet Council owned vehicles between 1st April 2019 and 31st March 2024 within your Council.</t>
  </si>
  <si>
    <t>Please find attached the latest vehicle list as requested in your FOI.</t>
  </si>
  <si>
    <t>EIR</t>
  </si>
  <si>
    <t>Re. 33 HOME FARM COURT, GREENWAY LANE, CHARLTON KINGS, CHELTENHAM, GL52 6LA
We have re-sent our 3.7 request for this property this morning. Please find our original request attached, sent in May. This was one of our free requests for May that month and won't count towards our free requests for July.</t>
  </si>
  <si>
    <t xml:space="preserve">In line with the Public Contracts Regulations 2015, The Council publishes information about all contract awards with a value of £10,000 or more in the public domain on the Contracts Finder website – </t>
  </si>
  <si>
    <t>Good Morning,
Re. 33 HOME FARM COURT, GREENWAY LANE, CHARLTON KINGS, CHELTENHAM, GL52 6LA
We have re-sent our 3.7 request for this property this morning. Please find our original request attached, sent in May. This was one of our free requests for May that month and won't count towards our free requests for July.</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</si>
  <si>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“There is an ordinary watercourse within or adjacent to the property. Works on or around these watercourses may require land drainage consent from Cheltenham Borough Council”.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</si>
  <si>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FREWIN CLOSE
CHELTENHAM
GLOUCESTERSHIRE
GL51 0XT</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</si>
  <si>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</si>
  <si>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IMJIN ROAD
CHELTENHAM
GLOUCESTERSHIRE
GL52 5JX</t>
  </si>
  <si>
    <t>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</si>
  <si>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WALNUT CLOSE
CHELTENHAM
GLOUCESTERSHIRE
GL52 3AF</t>
  </si>
  <si>
    <t xml:space="preserve">I would like to request the following information in regard to The Energy Efficiency (Private Rented Property) (England and Wales) Regulations 2015, which implemented Minimum Energy Efficiency Standards (MEES). 
Since 2018 has the local authority undertaken: 
•	Any enforcement proceedings, or
•	Prosecuted anyone for non-compliance. 
•	If yes to either of the above requests, then the number of times for each with the relevant dates of issuance. </t>
  </si>
  <si>
    <t xml:space="preserve">Our Response:
Question	Yes / No	If ‘Yes’ please provide number and dates
1.	Since 2018 has the Local Authority undertaken any enforcement proceedings for non-compliance?	No	
2.	Since 2018 has the Local Authority prosecuted anyone for non-compliance?	No	</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</si>
  <si>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8 FERNDALES CLOSE
UP HATHERLEY
CHELTENHAM
GLOUCESTERSHIRE
GL51 3XH</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</si>
  <si>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CLEEVE CORNER
25 HIGH STREET
PRESTBURY
CHELTENHAM
GL52 3AR</t>
  </si>
  <si>
    <t>EIR: 10502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“A designated main river is within or adjacent to the property. The Environment Agency manage permits and enforcement on main rivers”.
• Private Sector Housing - to date, the answer to 3.7 (d) is “No”
• Some of the information requested relates to a function that Gloucestershire County Council has responsibility for and who may hold the information. Please contact them directly at: foi@gloucestershire.gov.uk</t>
  </si>
  <si>
    <t>We outsource the dog warden service to Worcestershire Regulatory Services (WRS) so technically a nil return for CBC.
Previous dog warden service FOIs have been referred directly to WRS.</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</si>
  <si>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64 LANGDALE ROAD
CHELTENHAM
GLOUCESTERSHIRE
GL51 3LY</t>
  </si>
  <si>
    <t>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“A designated main river is within or adjacent to the property. The Environment Agency manage permits and enforcement on main rivers.”.
• Private Sector Housing - to date, the answer to 3.7 (d) is “No”
• Some of the information requested relates to a function that Gloucestershire County Council has responsibility for and who may hold the information. Please contact them directly at: foi@gloucestershire.gov.uk</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</si>
  <si>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WHITE LODGE
TALBOT ROAD
CHELTENHAM
GLOUCESTERSHIRE
GL51 6QA</t>
  </si>
  <si>
    <t>Specifically, I am seeking information on the following:
1.	The total number of complaints received by the council about public toilets for each of the past five years (from 2020 to 2024).
2.	A breakdown of these complaints by category, indicating the nature of the complaint (e.g., cleanliness, maintenance issues, safety concerns, accessibility, etc.).
3.	Identification of the public toilet facilities (E.g. name and location) that have received the highest number of complaints within this period.
4.	Any actions or measures taken by the council in response to these complaints.
5.	How often each public toilet is cleaned.</t>
  </si>
  <si>
    <t>Please find attached information for your FOI:
Q4 – Crews were sent out to remedy cleanliness complaints on each occasion. The Montpellier Gardens toilets are currently closed for full refurbishment.
Q5 – Each toilet is inspected and cleaned four times a day.</t>
  </si>
  <si>
    <t>In accordance with the terms of the Freedom of Information Act 2000, I write with 7 separate requests for information:
1. How much money received via Section 106 agreements is currently held, unspent, by the local planning authority?
2. How much of this figure (Q1) is allocated for:
a) affordable housing provision,
b) highways/roads,
c) schools and education contributions,
d) social infrastructure (e.g. recreation, open spaces, play areas),
e) health and social care services,
f) unallocated?
3. How much of this figure (Q1) was received:
a) in the 2023/24 or 2024/25 financial years,
b) between the 2019/20 and 2022/23 financial years (inclusive),
c) in the 2018/19 financial year or earlier?
4. How much money received via Section 106 agreements has been returned to the developer within the last ten years (2013/14 financial year onwards), due to it not being spent in the required time frame? If the reason for returning money to the developer has not been recorded, please just put here the total amount of Section 106 money that has been returned to developers for any reason.
5. How much money received via Community Infrastructure Levy (CIL) payments is currently held, unspent, by the local planning authority?
6. How much of this figure (Q5) is specifically earmarked for:
a) transport,
b) highways/roads,
c) schools and education,
d) social infrastructure (e.g. recreation, open spaces, play areas),
e) health and social care facilities,
f) unallocated?
7. How much of this figure (Q5) was received:
a) in the 2023/24 or 2024/25 financial years,
b) between the 2019/20 and 2022/23 financial years (inclusive),
c) in the 2018/19 financial year or earlier?</t>
  </si>
  <si>
    <t>Regrettably we don’t currently hold complete s106 records so we are unable to provide the information requested in questions 1-4.
Please see attached the response regarding CIL questions 5 – 7. We have provided hyperlinks to the annual Infrastructure Funding Statements that are published on our website each December as, in the absence of complete records, they will answer some of the questions about S106.</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</si>
  <si>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155 BRUNSWICK STREET
CHELTENHAM
GLOUCESTERSHIRE
GL50 4HB</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</si>
  <si>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known”.
• Private Sector Housing - to date, the answer to 3.7 (d) is “No”
• Some of the information requested relates to a function that Gloucestershire County Council has responsibility for and who may hold the information. Please contact them directly at: foi@gloucestershire.gov.uk</t>
  </si>
  <si>
    <t xml:space="preserve">•	I am requesting any information held on the size of Cheltenham's Greenfield sites/space in 2010; 2018; and 2024. We’re not sure what this classification refers to. It might be something the planning department can assist with.
Complaint: Surely the FOI request should have been shared internally with the Planning Department?
Follow-up FOI #1: I am requesting any information held on the size of Cheltenham's built up area (i.e. buildings and roads) in 2010; 2018; and 2024.
Follow-up FOI #2: I am requesting any information held on the size of Cheltenham's unbuilt up area in 2010; 2018; and 2024. 
•	I am requesting any information held on the estimated impact on completion of the Golden Valley development in terms of reduction in Greenfield sites in the Borough as compared to prior to the project starting. The West Cheltenham/Golden Valley housing development measures 46ha of mainly farmland
Follow-up FOI #3: I am requesting any information held on the amount of previously unbuilt on land that will be built on as a result of the Golden Valley development (in full, not just housing). </t>
  </si>
  <si>
    <t xml:space="preserve">I am requesting any information held on the size of Cheltenham's Greenfield sites/space in 2010; 2018; and 2024. Complaint: Surely the FOI request should have been shared internally with the Planning Department? The term ‘greenfield’ refers to any land that hasn’t been previously developed. We do not have information related to the size of individual greenfield sites as majority are private owned. Some greenfield sites are located in the town centre as parks and gardens etc. 
Follow-up FOI #1: I am requesting any information held on the size of Cheltenham's built up area (i.e. buildings and roads) in 2010; 2018; and 2024. According to our GIS, the Principal Urban Area is approximately 2694.9 ha. The PUA was designated following the adoption of the JCS in 2017. This built up area will include designated parks and garden, public green space and local green space designations – the latter two can crossover. Further information can be found on 2016 Open Space Study, 2015 Local Green Space Study report and the Cheltenham Plan will list all adopted Local Green Spaces. These are all publicly available to download. 
Follow-up FOI #2: I am requesting any information held on the size of Cheltenham's unbuilt up area in 2010; 2018; and 2024. The land not included with the PUA relates to approximately 2694.2ha, this could interpreted as Cheltenham unbuilt area within its boundary. We have not produced any studies on Cheltenham’s unbuilt area; calculating all unbuilt plots of land in and around Cheltenham PUA would exceed 18 hours as this would undertake GIS mapping and calculating; hence, we invoke Section 12(1) of the Freedom of Information Act states that the public authority is not obliged to comply with a request for information if the authority estimates that the cost of complying with the request would exceed the appropriate limit (18 Hours/£450).
. 
Follow-up FOI #3: I am requesting any information held on the amount of previously unbuilt on land that will be built on as a result of the Golden Valley development (in full, not just housing). Please note the Golden Valley development relates to the wider West Cheltenham site allocated in the JCS, Policy A7. This is a cross site boundary site where approximately 85ha will be within Cheltenham’s administrative boundary. Further information will be found within the latest planning applications 22/01817/OUT, 23/01854/OUT, 23/01875/OUT. </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</si>
  <si>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STONELEIGH
THE REDDINGS
CHELTENHAM
GLOUCESTERSHIRE
GL51 6RL</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</si>
  <si>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67 HEWLETT ROAD
CHELTENHAM
GLOUCESTERSHIRE
GL52 6AD</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</si>
  <si>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22 LANSDOWN CRESCENT
CHELTENHAM
GLOUCESTERSHIRE
GL50 2LF</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</si>
  <si>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LONAY
21 HARP HILL
CHARLTON KINGS
CHELTENHAM
GLOUCESTERSHIRE
GL52 6PY</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</si>
  <si>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69 MARLE HILL PARADE
CHELTENHAM
GLOUCESTERSHIRE
GL50 4LH</t>
  </si>
  <si>
    <t>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“Not”.
• Private Sector Housing - to date, the answer to 3.7 (d) is “No”
• Some of the information requested relates to a function that Gloucestershire County Council has responsibility for and who may hold the information. Please contact them directly at: foi@gloucestershire.gov.uk</t>
  </si>
  <si>
    <t>S31 &amp; S40</t>
  </si>
  <si>
    <t>I am requesting the following information:
1.1) When did you conduct your last IT Health Check?
1.2) When is your next IT Health Check due?
1.3) Do you conduct other cybersecurity penetration testing?
1.4) Are you in a contract for your IT Health Check / other testing? If so, when will this be up for renewal?
1.5) Who is the contact person at the Council for the annual IT Health Check?
2.1) When is the next date to renew compliance validation for PCI DSS?
2.2) Will the Council be requiring consultancy to ensure they adhere to the new PCI DSS 4.0?
2.3) Who is the contact person at the Council looking after PCI DSS compliance?
3.1) Do the Council adhere to other data security standards, such as Cyber Essentials Basic, Cyber Essentials Plus, ISO27001?
3.2) If no, do the Council plan on achieving any of these accreditations?
4.1) Does the Council currently utilise an in-house or outsourced Security Operations Centre for solutions such as EDR, MDR, or XDR?
4.2) Do the Council have Windows Defender for EDR. If so, is this managed in-house or externally?
5) What are the contact details for the Data Protection Officer?</t>
  </si>
  <si>
    <t xml:space="preserve">Please note , Cyber security , Cyber incidents. Cyber risks, ransomware attacks or data breaches, rank as the one the important risks to the Council, sadly releasing detailed information on our ICT security compliance arrangements exposes us to such risks , which why this FOI response and parts of Section 31 exemption has been applied. 
I can confirm that the Council holds the requested , however we have applied parts of the FOI Section 31 Exemption
Unfortunately, we are unable to provide you with a detailed information you have requested because it is covered under the exemptions at section Exemption 31 of the Freedom of Information Act. 
Exemption Section 31
This information is exempt from disclosure under Section 31(3) of the Freedom of Information Act 2000. Section 31 of the FOIA relates to Law Enforcement, and Section 31(3) removes the public authority’s duty to confirm or deny whether information is held if to do so would or would be likely to prejudice law enforcement.
It is the Councils view that detailed information on the Councils IT Security Health Checks and its PCI arrangements would be likely to compromise the Councils network infrastructure environment by giving cyber criminals insight into our security strategies.
Although the bona fides of the request may be genuine, FOI responses are public information and are made to the world. Section 31(3) is a qualified exemption, as such we have gone on to perform a public interest test in order to assess the public interest arguments for and against declaring whether or not the requested information is held.
We therefore can only give you a generic response. 
To enhance our resilience against a major cyber disaster and threats, Publica and the partner Councils continue to follow a ‘Prevent, Detect &amp; Recover’ multi-layer ICT strategy with assurances sought for each stage. Our multi-layer strategy and Cyber security Action Plan aligns with the National Cyber Security Centre’s Strategy, which focuses on 10 key steps to Cyber Security. The aims of each cyber security steps is to ensure that technology, systems and information within our organisation are protected appropriately against the majority of cyberattacks and enable us to best deliver our business objectives with minimal disruption
We have achieved our Public Services Network (PSN) Connection compliance for 2023-24 &amp; 2024-25 for all partner Councils from the Cabinet Office. Our PSN compliance demonstrates that we have met the 
Government Information Assurance (IA) requirements for on-going security arrangements, policies and controls in place within our network. 
The Council is committed to ensuring the security and protection of the personal information that we process, and to provide a compliant and consistent approach to data protection. We continually seek to have a robust and effective data protection program in place which complies with existing law and abides by the data protection principles. However, we recognise our obligations in updating and expanding this program to meet the demands of the data protection legislation, both ‘UK General Data Protection Regulation (GDPR) and the Data Protection Act 2018 – DPA 2018’.
The Council is dedicated to safeguarding the personal information under our remit and in developing a data protection regime that is effective, fit for purpose and demonstrates an understanding of, and appreciation for the new Regulation. Our preparation and objectives for data protection compliance have been summarised in this statement and include the development and implementation of new data protection roles, policies, procedures, controls and measures to ensure maximum and ongoing compliance.
The Council and Publica takes the privacy and security of individuals and their personal information very seriously and take every reasonable measure and precaution to protect and secure the personal data that we process. We have robust information security policies and procedures in place to protect personal information from unauthorised access, alteration, disclosure or destruction and have several layers of security measures.
Contact Details Request - We are unable to supply this information to you and we have declined under FOI Section 40 - You're asking for personal information. Because you are asking for personal information about somebody else, your request can be refused because disclosure of the information would breach one of the data protection principles. </t>
  </si>
  <si>
    <t>S31</t>
  </si>
  <si>
    <t>Please note , Cyber security , Cyber incidents. Cyber risks, ransomware attacks or data breaches, rank as the one the important risks to the Council, sadly releasing applications information on our network infrastructure increases that risk , which why this FOI response and exemption has been applied. 
I have reviewed your request below – my responses are as follows below.
Response 1 &amp; 2 
I can confirm that the Council cannot confirm or deny it holds the requested. 
Unfortunately, we are unable to provide you with all the information you have requested because it is covered under the exemptions at section Exemption 31 of the Freedom of Information Act. This exempts information readily available to the applicant by other means. 
Exemption Section 31
This information is exempt from disclosure under Section 31(3) of the Freedom of Information Act 2000. Section 31 of the FOIA relates to Law Enforcement, and Section 31(3) removes the public authority’s duty to confirm or deny whether information is held if to do so would or would be likely to prejudice law enforcement.
It is the Councils view that the confirmation or denial of the possession of the Councils unified communications software or Contact Centre Software would be likely to compromise the Councils network infrastructure environment by giving cyber criminals insight into vulnerabilities which may, or may not, exist.
Although the bona fides of the request may be genuine, FOI responses are public information and are made to the world. Section 31(3) is a qualified exemption, as such we have gone on to perform a public interest test in order to assess the public interest arguments for and against declaring whether or not the requested information is held.
In applying this exemption, we have had to balance the public interest in withholding the information against the interest in favour of disclosure.
Factors in favour of disclosure:
Confirmation of possession would demonstrate a commitment to transparency with regard to the Council’s undertakings, and could provide assurance that the Council have robust IT infrastructure in place.
Factors in favour of withholding:
•	Maintaining the integrity and security of the Council’s systems
•	Preventing cyber-attacks and similar against the Council’s systems.
Revealing whether or not the information requested is held or applicable to the Council would be likely to offer cyber criminals insight into not only the strengths of the Councils cyber security and its network infrastructure ,but also any potential weaknesses that may exist. This could ultimately result in a future cyber-attack. One of the reasons that cyber security measures are in place is to protect the integrity of personal and sensitive personal information.
It is clear to see how the occurrence of a future cyber-attack would prejudice the Councils legal duty to safeguard personal information from loss, theft, inappropriate access or destruction, which is why Section 31 has been employed in this case. A cyber-attack could have catastrophic consequences for Council services
On balance the public interest in maintaining the exemption outweighs that in confirming or denying whether information is held and therefore the Council neither confirms nor denies whether this information is held. In all the circumstances of the case, the public interest in maintaining the exemption outweighs the public interest in disclosing the information.</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</si>
  <si>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195 CIRENCESTER ROAD
CHARLTON KINGS
CHELTENHAM
GLOUCESTERSHIRE
GL53 8DF</t>
  </si>
  <si>
    <t>I would like to request information under the Freedom of Information Act
Mobile phones
Who is your current mobile phone provider?
How many mobile connections?
When is the contract up for renewal?
How long do you contract for (24 or 36 months)?
The email address of the primary contact for this contract?
SIP Trunking
Have you implemented SIP?
If yes, when does the contract expire?
Who is your SIP provider?
The email address of the primary contact for this contract?
Team Licences
Which Microsoft 365 Licence do you have e.g. E3, E5 Have you voice enable your Teams Licences?
If not, is that something you are considering?
Telephony
What is your current telephony system?
How many users of the telephony system?
When is the contract up for renewal?
The email address of the primary contact for this contract?
Contact Centre
What contact centre solution is the council using?
How many agents does the contact centre employ?
How many agents are concurrently working?
What is the cost of the contract for the contact centre solution?
When is the contract for the contact centre ending?
How long do you usually contract for?
The name of the relevant contact?</t>
  </si>
  <si>
    <t>I can confirm that the Council cannot confirm or deny it holds the requested information.
Unfortunately, we are unable to provide you with all the information you have requested because it is covered under the exemptions at section Exemption 31 of the Freedom of Information Act. This exempts information readily available to the applicant by other means. 
Exemption Section 31
This information is exempt from disclosure under Section 31(3) of the Freedom of Information Act 2000. Section 31 of the FOIA relates to Law Enforcement, and Section 31(3) removes the public authority’s duty to confirm or deny whether information is held if to do so would or would be likely to prejudice law enforcement.
It is the Councils view that the confirmation or denial of the possession of the Councils communications IT arrangements such as Mobile phone technology , telephony software or Contact Centre Software and licencing arrangements would be likely to compromise the Councils network infrastructure environment by giving cyber criminals insight into vulnerabilities which may, or may not, exist.
Although the bona fides of the request may be genuine, FOI responses are public information and are made to the world. Section 31(3) is a qualified exemption, as such we have gone on to perform a public interest test in order to assess the public interest arguments for and against declaring whether or not the requested information is held.
In applying this exemption, we have had to balance the public interest in withholding the information against the interest in favour of disclosure.
Factors in favour of disclosure:
Confirmation of possession would demonstrate a commitment to transparency with regard to the Council’s undertakings, and could provide assurance that the Council have robust IT infrastructure in place.
Factors in favour of withholding:
•	Maintaining the integrity and security of the Council’s systems
•	Preventing cyber-attacks and similar against the Council’s systems.
Revealing whether or not the information requested is held or applicable to the Council would be likely to offer cyber criminals insight into not only the strengths of the Councils cyber security and its network infrastructure ,but also any potential weaknesses that may exist. This could ultimately result in a future cyber-attack. One of the reasons that cyber security measures are in place is to protect the integrity of personal and sensitive personal information.
It is clear to see how the occurrence of a future cyber-attack would prejudice the Councils legal duty to safeguard personal information from loss, theft, inappropriate access or destruction, which is why Section 31 has been employed in this case. A cyber-attack could have catastrophic consequences for Council services
On balance the public interest in maintaining the exemption outweighs that in confirming or denying whether information is held and therefore the Council neither confirms 
nor denies whether this information is held. In all the circumstances of the case, the public interest in maintaining the exemption outweighs the public interest in disclosing the information.</t>
  </si>
  <si>
    <t>1. Whom do you use for the supply and installation of your modular/concrete ramps currently? Both in council owned properties and privately owned properties. Date Range for all questions : September 2023 to Present May 2024
2. Are you in a current contract with a supplier/provider for this equipment (ramps)? Date Range : September 2023 to Present
If so whom is the contractor(s), you use for this type of adaptation?
3. If you are in a contract/framework for this when does this contract expire, please?
4. Please would you provide contact full details for the Senior/Lead Occupational Therapist, including contact details?
5. Please kindly provide list of all approved contractors/builders you use for disability adaptations.
6. Please kindly state the manufacturer you use for the modular ramps?
7. Do you have an internal home improvement/handyman/handyperson/minor works team?, if so please kindly provide full details of who the person of responsibility would be, please include contact details.
8. If you not in a contract, how is this work given out please?</t>
  </si>
  <si>
    <t>1. Whom do you use for the supply and installation of your modular/concrete ramps currently? Both in council owned properties and privately owned properties. Date Range for all questions : September 2023 to Present May 2024. We currently use Go Access for the supply of modular ramps, as a general rule we do not install concrete ramps.
2. Are you in a current contract with a supplier/provider for this equipment (ramps)? Date Range : September 2023 to Present
If so whom is the contractor(s), you use for this type of adaptation? Works are undertaken by our in house DLO
3. If you are in a contract/framework for this when does this contract expire, please? N/A
4. Please would you provide contact full details for the Senior/Lead Occupational Therapist, including contact details? OT assessments and referrals are by Gloucestershire County Council Social Services team.
5. Please kindly provide list of all approved contractors/builders you use for disability adaptations. N/A as 2. Above, however we are currently in procurement for a long term contract which includes for delivering disabled adaptations, this procurement was advertised on Contract finder and tenders closed 4.7.24 and are currently being evaluated
6. Please kindly state the manufacturer you use for the modular ramps? Go Access
7. Do you have an internal home improvement/handyman/handyperson/minor works team?, if so please kindly provide full details of who the person of responsibility would be, please include contact details. As 2 above
8. If you not in a contract, how is this work given out please? As 2 and 5 above</t>
  </si>
  <si>
    <t>•	Whether any events have been organised for Pride month. If so please provide the date, start and end time, and title/topic of the event
•	Whether any LGBT themed merchandise has been purchased for Pride month. i.e. since the beginning of the 2024/25 financial year. If so please provide me with information on what has been purchased and the cost
•	Whether the organisation have sponsored any Pride events. If so which events and please provide details of the nature of the sponsorship (particularly the financial value)</t>
  </si>
  <si>
    <t xml:space="preserve">No, we didn’t organise anything for Pride month. </t>
  </si>
  <si>
    <t>I would like to request the following information in regard to The Energy Efficiency (Private Rented Property) (England and Wales) Regulations 2015, which implemented Minimum Energy Efficiency Standards (MEES). 
1.	Are you able to keep the money received from issuing penalty notices?
2.	If not, what is the minimum percentage of the fine you would require to cover costs and/or provide incentive?
1.	100%
2.	50%
3.	25%
4.	10%
5.	Briefly, what is the process you take to find non-compliant properties?
6.	If the Government was to implement an database which can flag to you when a let property in your area is non-compliant with current EPC standards without an exemption, assuming you could then simply send the penalty notice to the relevant address, would this help you to issue penalty notices?
7.	Following from Q4, would this change your answer to Q2, and if so, how?</t>
  </si>
  <si>
    <t>I would like to request the following information in regard to The Energy Efficiency (Private Rented Property) (England and Wales) Regulations 2015, which implemented Minimum Energy Efficiency Standards (MEES). 
1.	Are you able to keep the money received from issuing penalty notices? Not issued any- assumed yes
2.	If not, what is the minimum percentage of the fine you would require to cover costs and/or provide incentive?
1.	100%
2.	50%
3.	25%
4.	10%
5.	Briefly, what is the process you take to find non-compliant properties? Discretionary function- no process to identify non-compliant properties.
6.	If the Government was to implement an database which can flag to you when a let property in your area is non-compliant with current EPC standards without an exemption, assuming you could then simply send the penalty notice to the relevant address, would this help you to issue penalty notices? This would help with proactive work associated with our mandatory duties and alleviate some existing staffing capacity issues with dealing with issuing said penalty notices.
7.	Following from Q4, would this change your answer to Q2, and if so, how? No Q4 ?</t>
  </si>
  <si>
    <t>S21, S30 S36, S40 &amp; S43</t>
  </si>
  <si>
    <t xml:space="preserve">Can you please provide the template or details of the criteria that are used by the CBC Licensing team when inspecting sexual entertainment venues in Cheltenham. 
It is my understanding that during March 2024 race week the inspections undertaken included a member/s of the team looking directly into the booths (at the SEV's) during live performances.
Can you please confirm whether in previous years the Licensing team have looked into the booths (at SEV's) during live performances.
If such observations / inspections did take place can you please provide the details of the comments made by the team and whether any breach of licence conditions were observed.
</t>
  </si>
  <si>
    <t xml:space="preserve">Please see attached for template used to record information in respect of visits to SEV. This was introduced this year.
As part of the visits to the SEVs we would tend to carry out the following, usually in conjunction with a police officer:-
Introduce ourselves to the door staff and inform them we were carrying out a licence check or carrying out a visit in the case of pop ups.
SIA door staff were checked to ensure they are appropriately licensed.
Compliance with SEV licence conditions was checked, where appropriate (this is not applicable at a pop – up).
A manager or the venue manager would then escort us around the premises, but we were free to check anywhere in the licensed area of the premises.
We would visually assess/ check activities in public/ non – performance areas.
We would then walk through the performance areas through the ‘corridors’ made by the temporary siting of booths. Clearly, we would not enter booths whilst a performance would be taking place.
However, due to nature of the curtains for each booth it was possible to make out generally what would be going on inside a booth. This is important to ensure that relevant conditions are being complied with, whilst allowing a degree of privacy for the dancer and customer, although to ensure compliance to promote the safety of the performers there is a limit to that privacy. This is to allow security staff and others to monitor activities and behaviour.
It is not appropriate to discuss in detail the findings of those visits for a few reasons. I believe that it is in the public interest to confirm that certain matters were investigated but it is not to go into full and specific details. The reasons for this are as follows:-
Section 21 – information intended for future publication.. – as the information requested will be provided to a Licensing Committee if/ when it hears a new application for a renewal of licence for the venue concerned.
Section 30 – investigations and proceedings – the public authority obtained the said information to ascertain whether a criminal offence(s) were taking place i.e. that licence conditions were not being breached.
Section 36 – effective conduct of public affairs – disclosure of detailed information may have a damaging impact on building effective working relationships with licence holders, with a fear of full disclosure of any investigative work by the authority.
Section 40 – requests for personal data about public authority employees.
Section 43 – commercial interests – the release of certain information could have an adverse impact on the hearing of future SEV applications, and so on the businesses concerned, if and where it might be released into the public domain to negatively influence the consideration of those applications by the licensing authority.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</si>
  <si>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58 TEWKESBURY ROAD
CHELTENHAM
GLOUCESTERSHIRE
GL51 9AR</t>
  </si>
  <si>
    <t>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</si>
  <si>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53 WINDERMERE ROAD
HATHERLEY
CHELTENHAM
GLOUCESTERSHIRE
GL51 3PU</t>
  </si>
  <si>
    <t xml:space="preserve">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</si>
  <si>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ROBERTS ROAD
PRESTBURY
CHELTENHAM
GLOUCESTERSHIRE
GL52 5DH</t>
  </si>
  <si>
    <t>1.	Is Cheltenham Borough Council developing any new social housing? YES/NO
a.	If yes.
i.	How many units were built and completed in the financial year 2023/24?
1.	How many of these units are for rent?
2.	How many of these units are for sale? 
b.	How many units are predicted to be built and completed in the financial year 2024/25?
c.	How many units are predicted to be built and completed in the financial years 2024/25 – 2029/30 (next five years)?
2.	Does Cheltenham Borough Council have its own Development Company? YES/NO
a.	If yes, what is its name, postal address, and phone number?
3.	How many new social housing units are the development company (separate to any development Cheltenham Borough Council are building themselves) predicting to complete in the financial year 2024/25? 
4.	How many new social housing units are the development company (separate to any development Cheltenham Borough Council are building themselves) predicting to complete in the financial years 2024/25 to 2029/30 (next five years)? 
5.	Please can you provide the name, e-mail, and postal address of the person responsible for running the Development Company?</t>
  </si>
  <si>
    <t>Please find attached CBC’s FOI response to FOI 10526 regarding the Council’s new-build plans</t>
  </si>
  <si>
    <t xml:space="preserve">My request is related to inspections of housing in your local authority using the Housing Health and Safety Rating System (HHSRS).
For each year from 1 January 2019 to 1 June 2024 (2019, 2020, 2021, 2022, 2023, 2024), I would like: 
•	Details of all Hazard Awareness Notices, Improvement Notices, Prohibition Orders, Emergency Remedial Action Notices, and Demolition Orders for any of the following issues: lead (hazard 7), damp and mould growth (hazard 1), and excess cold (hazard 2)
Included in this information, I would like:
•	The name of the party being issued the notice or order
•	The date the notice or order was issued. 
•	Details of issues found, i.e. whether the notice relates to lead paint or lead pipes
The time frame for this request is 1 January 2019 to 1 June 2024
I would like the information presented in an Excel-friendly format. 
Here’s an example of how I would like you to present the information:
Name of party	Date of notice / order	Hazard	Notice / order issued	Details or link to inspection report
Housing company ltd	1 May 2023	Lead	Emergency Remedial Action Notices	
Housing company ltd	1 Feb 2022	Damp and mould growth	Hazard Awareness Notice	</t>
  </si>
  <si>
    <t>Please find attached our response to your FOI Freedom of Information Request.</t>
  </si>
  <si>
    <t>Please could you kindly send me any information you may hold relating to 'public health act' or 'welfare' or 'contract' or 'paupers' funerals having taken place or due to take place, and/or persons who have died with no known next of kin since 1/5/24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</si>
  <si>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In this case the answer is “none” as we haven’t completed any cases since this date.
The details we can provide relating to these cases (which are limited) go on our website as soon as they are completed. 
So if you want more information use link below: 
https://www.cheltenham.gov.uk/info/65/public_and_environmental_health/1159/public_health_funerals</t>
  </si>
  <si>
    <t>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t>
  </si>
  <si>
    <t>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</si>
  <si>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PLOT 4, 4 SPRINGFIELD MEWS
TALBOT ROAD
CHELTENHAM
GL51 6QA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</si>
  <si>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76 STANWICK DRIVE
CHELTENHAM
GLOUCESTERSHIRE
GL51 9LH</t>
  </si>
  <si>
    <t>Under the Freedom of Information Act, please may I be provided with the 2024 general election results for the Parliamentary constituencies counted by your local authority, showing the votes for each candidate broken down by ward level.</t>
  </si>
  <si>
    <t>The votes counted for each candidate in the 2024 general election for the Parliamentary constituencies, was not collected by ward level.
Also to confirm we only have one constituency.</t>
  </si>
  <si>
    <t>1. How many homeless households you placed in accommodation outside your LA area in the financial year 2023/24. Please provide a breakdown of which local authority areas they were placed. Please also advise how many were with private landlords, in hostels or in hotels.
2. How many homeless households you placed in accommodation outside your LA area in the financial year 2023/24 where incentive payments were paid upfront to private landlords to accept them. Please advise the total spending (if any) in this respect.
3. How many homeless households you placed in accommodation inside your LA area in the financial year 2023/24. Please also advise how many were with private landlords, in hostels or in hotels.
4. How many complaints against private landlords within your LA area you received in the financial year 2023/24 for failing to maintain required minimum standards. How many inspections you carried out as a result and how improvement notices you issued - whether as a result of these complaints or proactively.
5. How many complaints against private landlords within your LA area
you received in the financial year 2023/24 for failing to maintain required minimum standards. How many inspections you carried out as a result and how improvement notices you issued - whether as a result of these complaints or proactively - were for properties that the Council had placed tenants in.</t>
  </si>
  <si>
    <t>We have on record 43 households placed outside of the borough in the 23/24 financial year. This was 24 in Wychavon, 8 in stroud, and 11 in Gloucester. These were privately managed bed and breakfast</t>
  </si>
  <si>
    <t>I would like to understand more about how this issue affects your local authority and the trees you are responsible for (i.e., you are responsible for maintaining, or are on your land, owned by you, etc).
In particular, I would like to know, over the past 10 years:
- The locations of trees removed by your authority due to property or infrastructure damage, ideally accompanied by their species and the date of removal where possible (locations via GIS data, What3Words, OS coordinates, or addresses as you find easiest)
- How many of/which of these trees were removed due to claims or requests from insurance companies
- How much the council paid to remove each tree (if this can be attributed per removal, or how much the council spent on tree removal each financial year if not)
- How much the council paid out in insurance claims for tree damage to properties (individual claim values preferred, but an aggregate value may be acceptable if the council considers the individual values to be exempt from disclosure)
- The number of trees where removal has been requested, but was either refused, an alternative solution found, or the situation is still ongoing; any breakdown that can be provided (similar to above, e.g., species and location) would be appreciated
Please follow the following principles when considering this request:
- Data at an individual tree level is preferred, but where you consider this can't be disclosed due to commercial or legal agreements (e.g., insurance claims, contractor works) then aggregate data either annually or (worst case) over the whole period may be acceptable
- Some data is better than no data; for example, if data is only available for the last 5 years then that is better than refusing the request</t>
  </si>
  <si>
    <t>Please be aware that the tree numbers given relate to numbers of trees felled only-ie does not give a qualitive assessment of the “quality” or significance of tree.
Similarly, the information given refers only to be shown to be causing subsidence damage on CBC land and does not refer to trees on private lane, Glos Highways (trees in the Highway Verge), Glos County Council land or other.
I have tried to be as accurate as possible. However, especially with older claims, the costs are not clear. In some cases CBC ground staff have attended to (pruned/removed) the trees/hedges as appropriate.
Regarding your request for details of amounts paid out, the Council do not pay out for claims and this exposure is insured via our Public Liability policy. Any payments to external parties are made by the insurance company, and this includes any defence or investigation costs. The Council do not hold records of these costs.</t>
  </si>
  <si>
    <t>I would like to amend my request, having received a helpful reply from one council. 
I would now like details of all HHRS enforcements for each calendar year from 2019 to July 2024, or the most recent date available.
I would like the information set out as below, in an Excel compatible format, and containing the following information: date, officer, town/location, rental type, probable defect category, HMO status, defect, action taken, and notice served. 
HHSRS ENFORCEMENT 
Date	Officer	Town	Rental type	Probable defect category	HMO yes/no	Defect	Action taken	Notices
4th January 2019	AC		Private	2	Yes	Fire	Landlord arranging repairs	
7th January 2019	AC		Private	1		Excess cold	Owner occupier - Reported to Social services welfare issues	Grant being considered
17th January 2019	AC		Private	2	Yes	Fire	Landlord arranging repairs	
17th January 2019	AC		Private	2	Yes	Amenity standards	Landlord arranging repairs	Tenant being moved out
25th January 2019	AC		Private	2	Yes	Excess cold	Owner occupier - Reported to Social services welfare issues	Improvement notice served cat 2</t>
  </si>
  <si>
    <t>Please find attached our response to your FOI.</t>
  </si>
  <si>
    <t>Closed clarification not given</t>
  </si>
  <si>
    <t>1. What e-signature vendor are you currently using?
2. How much are you paying for your current e-signature vendor?
3. When is your renewal date for your e-signature vendor?</t>
  </si>
  <si>
    <t>Please find attached the response for CBC 10538</t>
  </si>
  <si>
    <t>1. Your estimate of the total cost of decarbonising your housing stock to meet net zero targets.
2. What, if any, is the annual spending schedule you have for decarbonising your housing stock to meet net zero targets. Please advise the amount you have budgeted to spend on this for each year.
3. Any breakdown you have of the estimated cost of different items - including for installing heat pumps and double glazing - of your programme for decarbonising your housing stock.
4. Your total estimate of the cost of fire safety remediation costs for your housing stock required by the Building Safety Act 2022 after the Grenfell Tower fire.
5. What, if any, is your annual spending schedule on this fire safety remediation for your housing stock. Please advise the amount you have budgeted to spend on this for each year.</t>
  </si>
  <si>
    <t>1. Your estimate of the total cost of decarbonising your housing stock to meet net zero targets. Approx £68m 
2. What, if any, is the annual spending schedule you have for decarbonising your housing stock to meet net zero targets. Please advise the amount you have budgeted to spend on this for each year. The budgetary provision for decarbonisation is currently on average £3.36m p.a. to 2030, excluding any grant funding, this will be reviewed annually. 
3. Any breakdown you have of the estimated cost of different items - including for installing heat pumps and double glazing - of your programme for decarbonising your housing stock. 
•	Fabric £6m
•	Heating &amp; hot water £56m
•	Photovoltaics £6m
4. Your total estimate of the cost of fire safety remediation costs for your housing stock required by the Building Safety Act 2022 after the Grenfell Tower fire. We are currently reviewing recommendations from recent risk assessments and undertaking further surveys to establish the extent of remediation required, this has not yet been costed.
5. What, if any, is your annual spending schedule on this fire safety remediation for your housing stock. Please advise the amount you have budgeted to spend on this for each year. 24/25 = £223,000</t>
  </si>
  <si>
    <t>1.	Who is the main contact in your local authority who manages the extensions of local authority homes?
2.	Who is the head of Housing in your local area (If not the same person above)?
Please answer the following questions for Social Housing (Housing Revenue Account) as well as extensions funded via DFG (owner occupied/RSL etc.)
3.	How many single storey extensions are you predicting to build in this financial year 2024/25, what is the expected spend?
•	Social Housing Stock (HRA)
•	DFG spend
4.	How many single storey extensions did you build in the previous financial year 2023/24, what was the spend?
•	Social Housing Stock (HRA)
•	DFG spend
5.	What is your budget for the next financial year (25/26) for home extensions on social housing?
6.	Do you have an approved list of builders who build home extensions for your local authority housing and DFG funded extensions?
a.	If so, please can you provide a list of these builders?
•	Social Housing Stock (HRA)
•	DFG spend
b.	If you manage this on a larger contract basis, WHO IS OR ARE THE APPOINTED CONTRACTORS AND when is the contract up for renewal?
•	Social Housing Stock (HRA)
•	DFG spend
7.	If any social housing stock is managed in your area via Housing Association(s) please can you provide details of each relevant housing association and the contact details for the person who makes the decisions about home extensions
8.	What is the size of your Housing Stock portfolio
•	0-1000 properties
•	1000-5000 properties
•	5000-10000 properties
•	10000+ properties</t>
  </si>
  <si>
    <t>1.	Who is the main contact in your local authority who manages the extensions of local authority homes?` Homes are normally only extended for disability adaptations these are facilitated through the Environmental Health team .Mark Nelson
2.	Who is the head of Housing in your local area (If not the same person above)? Paul Leo
Please answer the following questions for Social Housing (Housing Revenue Account) as well as extensions funded via DFG (owner occupied/RSL etc.)
3.	How many single storey extensions are you predicting to build in this financial year 2024/25, what is the expected spend? We do not know as the need/ requests are rare hence we cannot predict.
•	Social Housing Stock (HRA) N/A
•	DFG spend N/A
4.	How many single storey extensions did you build in the previous financial year 2023/24, what was the spend? One
•	Social Housing Stock (HRA) nil
•	DFG spend £29,930.00
5.	What is your budget for the next financial year (25/26) for home extensions on social housing? We don’t have a specific budget for extensions, ut we do have a capital budget for disabled adaptations which is £600,000 for 2024/25 which would cover the cost of extensions required as part of disabled adaptations.
6.	Do you have an approved list of builders who build home extensions for your local authority housing and DFG funded extensions? CBC do not hold an approved list of contractors
a.	If so, please can you provide a list of these builders?
•	Social Housing Stock (HRA) N/A
•	DFG spend N/A
b.	If you manage this on a larger contract basis, WHO IS OR ARE THE APPOINTED CONTRACTORS AND when is the contract up for renewal? N/A, if we were to undertake an extension then the opportunity would be advertised through Contracts Finder
•	Social Housing Stock (HRA) N/A
•	DFG spend N/A
7.	If any social housing stock is managed in your area via Housing Association(s) please can you provide details of each relevant housing association and the contact details for the person who makes the decisions about home extensions. Not applicable, Cheltenham Borough Council manages our own council-owned stock.
8.	What is the size of your Housing Stock portfolio
•	0-1000 properties
•	1000-5000 properties rented homes.
•	5000-10000 properties
•	10000+ properties</t>
  </si>
  <si>
    <t xml:space="preserve">S1(1)(a) </t>
  </si>
  <si>
    <t>. I would like to make a Freedom of Information request to the council with respect to the implementation of the 'biodiversity duty' of the 2021 Environment Act.
The duty requires public authorities to undertake a first consideration by January 1 2024. Did the council produce its own first consideration report or document by that date? If so, I would like to make a request for any such report or document. How many meetings did council officials and elected politicians undertake with respect to the first consideration?
The duty asks that public authorities "must agree...policies and objectives as soon as possible after [January 1 2024]". I would like to request information about how many meetings have been undertaken by council officials and ministers to that end in addition to individual summaries of those meetings. Has the council agreed policies and objectives related to the duty? If so, I would like to request a summary of those policies.</t>
  </si>
  <si>
    <t>After thoroughly searching our records, I can confirm that Cheltenham Borough Council does not hold the information you requested.
Under Section 1(1)(a) of the Freedom of Information Act 2000, a public authority must inform the requester whether it holds the information specified in the request. In this case, we do not have the information you are seeking.</t>
  </si>
  <si>
    <t>1. How much has the council spent on security - private security, police, and general management of protests around Palestine, Gaza and Israel - from October 7 2023 until June 2024?
      2. What was the total council security expenditure October 2023 - June 2024? This includes staff costs, and/or equipment (such as alarms, monitoring, and maintenance), and/or third-party costs (such as private security costs).
      3. What was the total council security expenditure October 2022 - June 2023? 
      4. How many council meetings have been disrupted by protests since October 7? How many of these protests were related to the Israel/Palestine conflict and/or the war in Gaza?
      5. How many (if any) council meetings have been cancelled since October 7? How many of these protests were related to the Israel/Palestine conflict and/or the war in Gaza?
      6. How many people do you understand have taken part in Gaza / anti-Israel / pro-Palestine protests in and around council buildings? 
      7. Have the police been involved in any protests at the council since October 7? If so, how many times and were any arrests made? If so, how many and why?
      8. How many motions, questions, or resolutions about Israel/Palestine have been tabled to the council since October 7?</t>
  </si>
  <si>
    <t>. How much has the council spent on security - private security, police, and general management of protests around Palestine, Gaza and Israel - from October 7 2023 until June 2024? Nil
      2. What was the total council security expenditure October 2023 - June 2024? This includes staff costs, and/or equipment (such as alarms, monitoring, and maintenance), and/or third-party costs (such as private security costs). £2.2k
      3. What was the total council security expenditure October 2022 - June 2023? Nil. We only had security at meetings from September 2023
      4. How many council meetings have been disrupted by protests since October 7? Nil How many of these protests were related to the Israel/Palestine conflict and/or the war in Gaza? N/A
      5. How many (if any) council meetings have been cancelled since October 7? 15 meetings have been cancelled. However, this was not due to any protests and is usually due to lack of business going to the relevant committee. How many of these protests were related to the Israel/Palestine conflict and/or the war in Gaza? Unsure what is meant by question, assume you mean meetings instead of protests which would be nil.
      6. How many people do you understand have taken part in Gaza / anti-Israel / pro-Palestine protests in and around council buildings? Nil
      7. Have the police been involved in any protests at the council since October 7? No If so, how many times and were any arrests made? If so, how many and why? N/A
      8. How many motions, questions, or resolutions about Israel/Palestine have been tabled to the council since October 7? Nil</t>
  </si>
  <si>
    <t xml:space="preserve">S31 (1) (a) </t>
  </si>
  <si>
    <t>1. What is your current energy management software solution?
2. Who is the provider for this current solution?
3. What is the current contract cost annually? What was the cost to implement?
4. When did this contract begin, and what is the date for renewal?
Are there any exit fees for this contract renewal?</t>
  </si>
  <si>
    <t>We can confirm that the Council holds the information requested the energy management systems , however we are exempting the provision of the information under FOIA Section 31 (1) (a) in that the information’s disclosure would be, or would be likely to, prejudice the prevention or detection of crime.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The National Cyber Security Centre (NCSC), a part of GCHQ, is the UK’s technical authority for cyber security. In its 2023 Annual Review it acknowledged that the cyber security threat to the UK has evolved significantly. The threat from ransomware remains a major challenge to public services in the UK. This threat is further increased with a General Election on the horizon and the associated risks and security challenges that democracy may face. 
Cyber Crime is viewed across the sector as a major risk factor and the provision of ICT Infrastructure information is likely to increase that vulnerability. This includes information concerning infrastructure, hardware, software and suppliers used as well as more specifics such as software keys and password protections. Simply knowing the software's that we use can increase our vulnerability as specific software information enables tailored attacks. 
We have undertaken a public interest test.
Considerations in favour of the Public release of the details requested
•	Releasing demonstrates the principle that there is a public interest in transparency and accountability in disclosing information about the Council’s energy management Systems.
Considerations in favour of withholding the FOI requested information 
•	Release of this information would weaken the Council’s security systems 
•	Release of this would weaken our local cyber resilience planning activities 
•	Release of this information would make the Council more vulnerable to Cyber Crime
Conclusion 
There is an overwhelming public interest in keeping our IT environment secure and all the supporting applications within our network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t>
  </si>
  <si>
    <t>Please see attached urgent CCTV request and requested ID.</t>
  </si>
  <si>
    <t xml:space="preserve">Thank you for your enquiry however, Cheltenham Borough Council does not hold the information requested. Cheltenham Borough Council owns and maintains a number of public realm CCTV cameras covering predominantly the town centre but also a number of outlying areas in the Borough. The day-to-day operation and monitoring of these cameras is undertaken by Gloucestershire Constabulary. 
Please contact Gloucestershire Constabulary directly who hold the information you have requested: https://www.gloucestershire.police.uk/foi-ai/af/accessing-information/ 
</t>
  </si>
  <si>
    <t>I have spotted a telecoms mast next to the entrance to Jessop House on Jessop Avenue. I can’t seem to find it on the planning portal. Please can you provide the planning reference number? Can you also please tell me which individual at CBC signed this off?</t>
  </si>
  <si>
    <t>The reference number is 17/00991/FUL. The information relating to the case officer and other contacts can be found on the website using the reference number provided.</t>
  </si>
  <si>
    <t>I would like to request information held on the number of promotional posts on Instagram by @visitcheltenham focused on local micro businesses* this year, and the total number of posts about businesses this year.</t>
  </si>
  <si>
    <t>The Visit Cheltenham Instagram account has posted a total of 264 posts since Monday 1 January 2024.
Of these, approximately 241 posts have featured one or more local businesses, charities, and events while 23 posts have been about, for example, Cheltenham’s beautiful scenery.
Unfortunately, it is not possible to identify the size or scale of the businesses featured as we do not hold information on the number of employees in each of those companies.</t>
  </si>
  <si>
    <t>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</si>
  <si>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The details we can provide relating to this case (which are limited) go on our website as soon as they are completed. 
https://www.cheltenham.gov.uk/info/65/public_and_environmental_health/1159/public_health_funerals
In this case the answer is “none” as we haven’t completed any cases since 19/5/24 till date.</t>
  </si>
  <si>
    <t>1.	How much budget is allocated to helping people in the local community quit smoking each year? Please provide the most up to date information possible, either for 2023 or 2024. We define 'quit smoking' as any campaigns, marketing, events, health services, resources, or groups in the local area that are specifically created to help people on their journey to quitting smoking and how much this costs the council each year, either for 2023 or 2024?
2.	Do you offer free 'e-cigarettes' or Vapes as part of your quit smoking strategy?</t>
  </si>
  <si>
    <t>1.	How much budget is allocated to helping people in the local community quit smoking each year? Please provide the most up to date information possible, either for 2023 or 2024. We define 'quit smoking' as any campaigns, marketing, events, health services, resources, or groups in the local area that are specifically created to help people on their journey to quitting smoking and how much this costs the council each year, either for 2023 or 2024? We do not Have a budget allocated to helping people in the local community to quit smoking.
2.	Do you offer free 'e-cigarettes' or Vapes as part of your quit smoking strategy? NO</t>
  </si>
  <si>
    <t>1) A list of instances, in the past 15 years, when Cheltenham Borough Council has found structural issues with hollow block and beam/beam and pot structures on any buildings within the authority. The list should include: the address where the issue was found, what sort of building (ie school, office etc) it, and when the issue was found
2) A list of instances, in the past 15 years, when Cheltenham Borough Council commissioned reports from structural engineers into structural issues with hollow block and beam/beam and pot structures on any buildings within the authority. The list should include: the address where the issue was found, what sort of building (ie school, office etc), and when the issue was found
3) Copies of those reports.</t>
  </si>
  <si>
    <t>As far as our records go, we have had NO structural issues with hollow block and beam/beam and pot structures on any buildings within the authority.</t>
  </si>
  <si>
    <t>Please could you provide the organisational structure charts (including names, job title, email address &amp; contact numbers for the following teams please:
•	Revenues and Benefits
•	Financial Assessments
•	Income Maximisation
•	Homelessness
•	Adult Social Services
•	Mental Health and Wellbeing
This may also include commissioning teams covering the following job titles:
Director, Assistant Director, Head of Service, Service Manager / Senior Managers.
It would be very interesting to know the following information for these teams:
•	How often do these teams carry out training within their departments to ensure they are up-to-date with their areas (legislative, procedural and soft skills)?
•	Does the training take place in-house or is this delivered by external companies?
•	Is there a system in place where they can access up-to-date information/documents?
•	How much is spent annually on training and any system to store policies/documents for these departments?</t>
  </si>
  <si>
    <t>Thank you for your enquiry however, Cheltenham Borough Council does not hold the information requested as it relates to a function that Gloucestershire County Council has responsibility for and who may hold the information. 
Please contact them directly at: foi@gloucestershire.gov.uk</t>
  </si>
  <si>
    <t>1.	How many individuals in family households (households with dependent children) have died in temporary accommodation? Please provide data for the following financial years and, where possible, distinguish between children and adults. 
-	2024/2025 (So Far)
-	2023/2024
-	2022/2023
-	2021/2022
2.	a.) How many families have been housed temporarily (temporary accommodation) outside of your local authority area?
Please provide data for the following financial years?
-	2024/2025 (So Far)
-	2023/2024
-	2022/2023
-	2021/2022
3.	b.) What is the furthest away from the local authority area, someone has been housed temporarily?
4.	How many families have or are currently living temporarily (temporary accommodation) in a studio flat?
Please provide data for the following financial years?
-	2024/2025 (So Far)
-	2023/2024
-	2022/2023
-	2021/2022</t>
  </si>
  <si>
    <t>1.	How many individuals in family households (households with dependent children) have died in temporary accommodation? Please provide data for the following financial years and, where possible, distinguish between children and adults. We do not have a record of any individuals in family households having deceased in temporary accommodation.
• 2024/2025 (So Far)
• 2023/2024
• 2022/2023
• 2021/2022
2.	a.) How many families have been housed temporarily (temporary accommodation) outside of your local authority area?
Please provide data for the following financial years?
• 2024/2025 (So Far) 5
• 2023/2024 13
• 2022/2023 None
• 2021/2022 4
3.	b.) What is the furthest away from the local authority area, someone has been housed temporarily? In Droitwich
4.	How many families have or are currently living temporarily (temporary accommodation) in a studio flat? None
Please provide data for the following financial years?
• 2024/2025 (So Far)None
• 2023/2024 None
• 2022/2023 None
• 2021/2022 None</t>
  </si>
  <si>
    <t>1) Do you use a tool for Surveys? (a survey tool would help to create the survey, design the questions, distribute the survey, drive responses, and build out reports and insights into the data)
2) If so, which supplier do you use for this tool?
3) How much do you spend annually on Survey Tools?
4) Which month &amp; year does your contract with your supplier end?
5) Who is the budget holder for this contract?</t>
  </si>
  <si>
    <t>We don't use a 'tool' for surveys, a 'handheld' device, or a survey package. When we do carry out surveys, we use traditional methods, but generally, due to a lack of in-house capacity, these are carried out by an external provider.</t>
  </si>
  <si>
    <t xml:space="preserve">1.	Does your council have a written anti-poverty strategy (this may also be referred to as a ‘poverty strategy’)? This may be an all-age strategy, or one focusing on a specific group of the population, such as a child poverty strategy. If so, please provide a link to the strategy if it is available publicly, or a copy via email. 
2.	If your council does not have an anti-poverty strategy in place, does it plan to develop one within the next 12 months? If so, please provide a link to any public facing document detailing this commitment. 
3.	Has your council voluntarily adopted the socio-economic duty? </t>
  </si>
  <si>
    <t xml:space="preserve">Whilst we do not have an anti-poverty strategy, we do have a programme of work called No Child Left Behind which is focused on tackling the issues of child poverty in the town.
https://nclbcheltenham.org.uk/
The council has not voluntarily adopted the socio-economic duty. </t>
  </si>
  <si>
    <t>I am writing to request information under the Freedom of Information Act 2000. I would like to request the following information:
1. A comprehensive list of all supported living sites within the geographical area of your council.
2. For each supported living site, please provide:
- The name of the site.
- The address of the site, including postcode.</t>
  </si>
  <si>
    <t>Thank you for your enquiry however, Cheltenham Borough Council does not hold the information requested as it relates to a function that Gloucestershire County Council has responsibility for and who may hold the information. 
Please you can contact them directly at: foi@gloucestershire.gov.uk</t>
  </si>
  <si>
    <t>Your total spending on temporary accommodation for homeless households in the financial year 2022/23. Please advise how much of this spending was funded by central Government (for instance via the Homelessness Prevention Grant) and what, if any, was the net cost to you (to be funded by the Council Tax.)
2. Your total spending on temporary accommodation for homeless households in the financial year 2023/24. Please advise how much of this spending was funded by central Government (for instance via the Homelessness Prevention Grant) and what, if any, was the net cost to you (to be funded by the Council Tax.)
3. Your total spending on hotels as temporary accommodation for homeless households in the financial year 2022/23.
4. Your total spending on hotels as temporary accommodation for homeless households in the financial year 2023/24.</t>
  </si>
  <si>
    <t>In response to your FOI we have the following data:
	2022/23 	2023/24
Hotel accommodation	55,299	65,446
Other accommodation	30,247	57,408
	85,546	122,854
We don’t believe we split our funding down in the general fund to this level so we have a mix of funding that covers total housing options and homelessness prevention costs including staffing but we don’t then allocate to specific lines like use of B&amp;Bs and hotels, it would be an arbitrary split if we did.</t>
  </si>
  <si>
    <t xml:space="preserve">The project involves investigating how prepared local planning authorities are in dealing with the legislation changes which require developments (other than those exempt) to provide a mandatory 10% biodiversity net gain. </t>
  </si>
  <si>
    <t>Please find attached our response to your Freedom of Information Request[FOI].</t>
  </si>
  <si>
    <t>S21 Information is publicly available</t>
  </si>
  <si>
    <t>Please confirm how many changes of use applications you received to move from ‘Class E - Commercial, Business and Service’ to a ‘Class C3(a) – Dwellinghouse’</t>
  </si>
  <si>
    <t>The information you have requested is publicly available on the website and therefore is exempt under Section 21 (1) of the FOIA, as the information is reasonably accessible to the applicant by other means.
Under Section 16 FOIA we have a duty to provide advice and assistance, the information you have requested can be found via the following links: https://publicaccess.cheltenham.gov.uk/online-applications/search.do?action=advanced</t>
  </si>
  <si>
    <t xml:space="preserve">Under the Freedom of Information Act, and with relation to the below site or sites operated by Asda Stores Limited (or other companies within the Asda group), please can you provide me with details of: 
1) The number of RIDDOR reports that have been made regarding incidents at each site, broken down by the financial years 2019/20, 2020/21, 2021/22, 2022/23, and 2023/24; 
2) The cause of each such incident, broken down by broad heading, where this information is held; 
3) Copies of any health and safety inspection reports held by the authority that arose from inspections of the below site or sites during the same period; 
4) Copies of any reports arising from health and safety investigations held by the authority that took place in response to incidents at the below site or sites during the same period; and 
5) Details of complaints made about the site or sites by members of the public during the same period, including the numbers and reasons for such complaints, and copies of the complaints where they are held in a reasonably accessible and anonymised format. 
The site or sites in question are: </t>
  </si>
  <si>
    <t>1)	The number of RIDDOR reports that have been made regarding incidents at each site, broken down by the financial years 2019/20, 2020/21, 2021/22, 2022/23, and 2023/24; &amp;
2)	The cause of each such incident, broken down by broad heading, where this information is held; 
2019/20 = 1 (not LA but HSE) = 2) Slip trip fall same level
2020/21 = 2 = 2) Struck by object (roll cage) + Fall from height (chair)
2021/22 = 1 (not LA but HSE) = 2) Struck by object
2022/23 = 1 = 2) Slip trip fall same level
2023/24 = 3 = 2) x2 Struck by object (roll cage) + Slip trip fall same level
3)	Copies of any health and safety inspection reports held by the authority that arose from inspections of the below site or sites during the same period; 
None (none of the accidents met the incidence selection criteria for investigation and no reports occurred). Internal reports from Asda were provided on some accidents – not included.
4)	Copies of any reports arising from health and safety investigations held by the authority that took place in response to incidents at the below site or sites during the same period; 
There are no other service requests present that created reports. 
and 
5)	Details of complaints made about the site or sites by members of the public during the same period, including the numbers and reasons for such complaints, and copies of the complaints where they are held in a reasonably accessible and anonymised format. 
2019/20 = None
2020/21 = Covid-19 concerns x2 social distancing see excel file 
2021/22 = none
2022/23 = none
2023/24 = none
please find attached all the complaints/ reports we have of the ASDA premises in relation to food safety, pest, waste issues (i.e. anything non-health and safety related).
I’ve broken them down by year and provided redacted copies of complaints and our inspection reports where available.
I’ve also included x3 Food Hygiene Rating Scheme inspection reports conducted within the requested time period which are within the corresponding year folders.
A quick summary of complaints/ reports by type is:
2019:
X2 complaints about food purchased from the store – alleged foreign body complaints
X1 Food Hygiene Rating Scheme Programmed Inspection Report
2020:
X2 complaints about food purchased from the store – alleged foreign body complaints
2021:
X1 complaint of waste handling at premises
X1 complaint of food allegedly sold past its Use By Date
2022:
X1 complaint about food purchased from store – alleged strange odour
X1 Food Hygiene Rating Scheme Programmed Inspection Report
2023:
X1 complaint regarding hygiene procedures conducted by staff and allegedly witnessed by customer
2024:
X1 complaint about food purchased from store – alleged foreign body
X1 Food Hygiene Rating Scheme Programmed Inspection Report</t>
  </si>
  <si>
    <t>Under the Freedom of Information Act, and with relation to the below site or sites operated by Asda Stores Limited (or other companies within the Asda group), please can you provide me with details of: 
1) The number of RIDDOR reports that have been made regarding incidents at each site, broken down by the financial years 2019/20, 2020/21, 2021/22, 2022/23, and 2023/24; 
2) The cause of each such incident, broken down by broad heading, where this information is held; 
3) Copies of any health and safety inspection reports held by the authority that arose from inspections of the below site or sites during the same period; 
4) Copies of any reports arising from health and safety investigations held by the authority that took place in response to incidents at the below site or sites during the same period; and 
5) Details of complaints made about the site or sites by members of the public during the same period, including the numbers and reasons for such complaints, and copies of the complaints where they are held in a reasonably accessible and anonymised format. 
The site or sites in question are: 
ASDA - CHELTENHAM STORE 4415
HATHERLEY LANE, CHELTENHAM, , G6GL51 6PN</t>
  </si>
  <si>
    <t>This request is about housing tenancy frauds.
Questions
1. Please tell me what types of housing tenancy frauds do you investigate?
2. Please tell me how many full-time equivalent staff worked on counter housing fraud in each of the following three financial years?
a) 2021/22
b) 2022/23
c) 2023/24
3. Please tell me how much have you spent on counter housing fraud measures in each of the following three financial years, including staff and professional fees.
a) 2021/22
b) 2022/23
c) 2023/24
4. Please tell me how many housing frauds cases have you investigated in each of the following three financial years:
a) 2021/22
b) 2022/23
c) 2023/24
5. Please tell me how many of these investigated cases did you classified as ‘detected frauds’ in each of these three financial years?
a) 2021/22
b) 2022/23
c) 2023/24
6. Please tell me how many of these detected frauds resulted in some form of action being taken?
d) 2021/22
e) 2022/23
f) 2023/24
7. Please tell me how many social homes you have recovered as a result of your counter fraud work in each of the following three financial years:
a) 2021/22
b) 2022/23
c) 2023/24
8. What do you estimate to be the financial saving from your counter housing-fraud measures in each of the following three financial years
a) 2021/22
b) 2022//23
c) 2023/24
9. Please tell me how many homes cases have you investigated of suspected illegal sub-letting using on-line websites, such as Airbnb, Booking.Com, or Vrbo.</t>
  </si>
  <si>
    <t>Cheltenham Borough Council has retained housing stock. This has been managed by an ALMO[ Arm’s length management organisation], Cheltenham Borough Homes for the period of your enquiries. 
Cheltenham Borough Council is a member of the Counter Fraud and Enforcement Unit Partnership with several other Councils. This provides counter fraud and enforcement support across all areas of the Council and provided services to Cheltenham Borough Homes prior to the transfer of services back in house to the Council. 
Questions
1.	Please tell me what types of housing tenancy frauds do you investigate?
See attached reports to Cheltenham Borough Homes Audit and Risk Committee.
2.	Please tell me how many full-time equivalent staff worked on counter housing fraud in each of the following three financial years?
The information relating to the number of staff within the Counter Fraud and Enforcement Unit dedicated to this activity can be found within the fraud transparency data which is published on the Councils website.
a) 2021/22
b) 2022/23
c) 2023/24
3.	Please tell me how much have you spent on counter housing fraud measures in each of the following three financial years, including staff and professional fees.
See attached reports to Cheltenham Borough Homes Audit and Risk Committee.
a) 2021/22
b) 2022/23
c) 2023/24
4.	Please tell me how many housing frauds cases have you investigated in each of the following three financial years:
See attached reports to Cheltenham Borough Homes Audit and Risk Committee.
a) 2021/22
b) 2022/23
c) 2023/24
5.	Please tell me how many of these investigated cases did you classified as ‘detected frauds’ in each of these three financial years?
See attached reports to Cheltenham Borough Homes Audit and Risk Committee.
a) 2021/22
b) 2022/23
c) 2023/24
6.	Please tell me how many of these detected frauds resulted in some form of action being taken?
See attached reports to Cheltenham Borough Homes Audit and Risk Committee.
d) 2021/22
e) 2022/23
f) 2023/24
7. Please tell me how many social homes have you recovered as a result of your counter fraud work in each of the following three financial years:
See attached reports to Cheltenham Borough Homes Audit and Risk Committee.
a) 2021/22
b) 2022/23
c) 2023/24
8. What do you estimate to be the financial saving from your counter housing-fraud measures in each of the following three financial years
See attached reports to Cheltenham Borough Homes Audit and Risk Committee.
a) 2021/22
b) 2022//23
c) 2023/24
9. Please tell me how many homes cases have you investigated of suspected illegal sub-letting using on-line websites, such as Airbnb, Booking.Com, or Vrbo.
See attached reports to Cheltenham Borough Homes Audit and Risk Committee.</t>
  </si>
  <si>
    <t>S31 [1][a]</t>
  </si>
  <si>
    <t>I am writing to you under the Freedom of Information Act 2000 to request the following information from your organisation.
Please may you provide me with:
1.	What software you are currently using to facilitate BACS payments &amp; what is the date of the renewal for this contract?
2.	How much you are paying annually for this contract, and where do you advertise for this tender?
This is to identify tender opportunities, please provide the information in the form of an email.
If it is not possible to provide the information requested due to the information exceeding the cost of compliance limits identified in Section 12, please provide advice and assistance, under the Section 16 obligations of the Act, as to how I can refine my request. If you can identify any ways that my request could be refined, I would be grateful for any further advice and assistance.</t>
  </si>
  <si>
    <t>We can confirm that the Council holds the information requested on our BACs Payments systems , however we are exempting the provision of the information under FOIA Section 31 (1) (a) in that the information’s disclosure would be, or would be likely to, prejudice the prevention or detection of crime.
This exemption includes the right for a Public Authority to withhold the information if the disclosure would, or would be likely to, make anyone, including the Public Authority itself, more vulnerable to crime. In this case the crime is Cyber Crime.
Section 31 is a qualified exemption and is subject to a Prejudice Test and a Public Interest Test.
We have undertaken a prejudice test.
The cyber world is a more dangerous place than ever before. Continued complex cyber attacks on Local Government has meant that Cyber Security remains high on our Risk Register. It is felt that the provision of this information weakens our Council’s cyber security posture and as such its disclosure is likely to prejudice the prevention and detection of crime. 
The National Cyber Security Centre (NCSC), a part of GCHQ, is the UK’s technical authority for cyber security. In its 2023 Annual Review it acknowledged that the cyber security threat to the UK has evolved significantly. The threat from ransomware remains a major challenge to public services in the UK. This threat is further increased with a General Election on the horizon and the associated risks and security challenges that democracy may face. 
Cyber Crime is viewed across the sector as a major risk factor and the provision of ICT Infrastructure information is likely to increase that vulnerability. This includes information concerning infrastructure, hardware, software and suppliers used as well as more specifics such as software keys and password protections. Simply knowing the software's that we use can increase our vulnerability as specific software information enables tailored attacks. 
We have undertaken a public interest test.
Considerations in favour of the Public release of the details requested
•	Releasing demonstrates the principle that there is a public interest in transparency and accountability in disclosing information about the Council’s BACs Payments Systems.
Considerations in favour of withholding the FOI requested information 
•	Release of this information would weaken the Council’s security systems 
•	Release of this would weaken our local cyber resilience planning activities 
•	Release of this information would make the Council more vulnerable to Cyber Crime
Conclusion 
There is an overwhelming public interest in keeping our IT environment secure and all the supporting applications within our network which would be served by ‘non-disclosure’ of the FOI requested information in the public domain, this would outweigh any benefits of releasing the requested information. It has therefore been decided that the balance of the public interest lies clearly in favour of withholding the information from disclosure on this occasion.</t>
  </si>
  <si>
    <t>S21 (1)  &amp; S22</t>
  </si>
  <si>
    <t xml:space="preserve">Please can this information be provided to me in an Excel Spreadsheet, including the following fields: 
• Ratepayer name 
• Property Address 
• Billing Authority Reference 
• Amount of credit 
• The period or financial year of the credit </t>
  </si>
  <si>
    <t>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</si>
  <si>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Contract 1 - Telephony/Voice Services (Analogue, ISDN VOIP, SIP, Cloud) 
1.Telephony/Voice Services Provider- Please can you provide me with the name of the supplier for each contract.
2. Telephony/Voice Services Spend – Please can you provide me with the annual spend
3.Telephony/Voice Services - Contract Renewal Date- please provide day, month and year (month and year are also acceptable). If this is a rolling contract, please provide me with the rolling date of the contract. If there is more than one supplier, please split the renewal dates up into however many suppliers
4.Telephony/Voice Services - Contract Duration- the number of years the contract is for each provider, please also include any contract extensions.
5.Telephony/Voice Services - Type of Lines - Please can you split the type of lines and users per each supplier? PSTN, Analogue, SIP, ISDN, VOIP, Cloud
6.Telephony/Voice Services Number of Lines / Channels / SIP Trunks/ Cloud based users- Please can you split the number of lines per each supplier? SIP trunks/connections, PSTN, Analogue, ISDN
Contract 2 - Incoming and Outgoing of call services.
6.Minutes/Landline Provider- Supplier’s name (NOT Mobiles) if there is no information available, please can you provide further insight into why?
7.Minutes/Landline Contract Renewal Date- please provide day, month and year (month and year is also acceptable). If this is a rolling contract, please provide me with the rolling date of the contract.
8.Minutes Landline Monthly Spend- Monthly average spend on calls for each provider. An estimate or average is acceptable. If SIP services, please provide me with the cost of services per month.
9.Minute’s Landlines Contract Duration- the number of years the contract is for each provider, please also include any contract extensions.
10.Number of Extensions- Please state the number of telephone extensions the organisation currently has. An estimate or average is acceptable. 
Contract 3 - The organisation's broadband provider.
11.Broadband Provider- Supplier’s name if there is not information available, please can you provide further insight into why?
12.Broadband expiry l Date- please provide day, month, and year (month and year is also acceptable). If this is a rolling contract, please provide me with the rolling date of the contract. If there is more than one supplier, please split the expiry dates up into however many suppliers
13.Broadband Annual Average Spend- Annual average spend for each broadband provider. An estimate or average is acceptable.
Contract 4 - Contracts relating to Wide Area Network [WAN] services, this could also include HSCN network services.
14. WAN Provider- please provide me with the main supplier(s) if there is no information available, please can you provide further insight into why?
15.WAN Contract expiry Date- please provide day, month, and year (month and year are also acceptable). If this is a rolling contract, please provide me with the rolling date of the contract. If there is more than one supplier, please split the expiry dates up into however many suppliers
16.Contract Description: Please can you provide me with a brief description for each contract
17.The number of sites: Please state the number of sites the WAN covers. Approx. will do.
18. WAN Annual Average Spend- Annual average spend for each WAN provider. An estimate or average is acceptable.
19.For each WAN contract can you please provide me with information on how this was procured, especially around those procurement that used frameworks, please provide me with the framework reference.
20.Internal Contact: please can you send me their full contact details including contact number and email and job title for all the contracts above.
Please acknowledge the receipt of this email,</t>
  </si>
  <si>
    <t>Please find attached our response to you FOI.</t>
  </si>
  <si>
    <t>Your Request:
1. Has your local authority stated an opinion on street votes?
Specifically, did you respond to the official consultation on Street Vote Development Orders? HTTPs://www.gov.uk/government/consultations/street-vote-development-orders-consultation/street-vote-development-orders
If so please send me a copy of your response.
2. I understand that regardless of Street Vote Development Orders legislation being implemented, individual local authorities could choose to introduce a similar arrangement of their own volition. This could be done by allowing a local poll under Section 116 of the Local Government Act 2003 https://www.legislation.gov.uk/ukpga/2003/26/section/116?timeline=false&amp;view=plain
and then issuing Local Development Orders to reflect what the residents voted for.
https://www.local.gov.uk/pas/topics/local-development-orders/local-development-orders.Have
you held any such street votes? Do you have any plans to allow street votes in future?</t>
  </si>
  <si>
    <t>My query relates to your local authority's policy on "Street Votes" - where a vote is held to allow the residents of a street to give themselves the right to extend or redevelop their properties. This could include building a mansard roof. An extension. Or building housing on land currently occupied by derelict alleys or disused garages.
The Levelling-up and Regeneration Act 2023 included provision for Street Vote Development Orders, though the new Government has not yet announced if it will proceed with implementing this or not.
https://www.legislation.gov.uk/ukpga/2023/55
Please advise:
1. Has your local authority stated an opinion on street votes? NO
Specifically, did you respond to the official consultation on Street Vote Development Orders? HTTPs://www.gov.uk/government/consultations/street-vote-development-orders-consultation/street-vote-development-orders NO
If so please send me a copy of your response.
2. I understand that regardless of Street Vote Development Orders legislation being implemented, individual local authorities could choose to introduce a similar arrangement of their own volition. This could be done by allowing a local poll under Section 116 of the Local Government Act 2003 https://www.legislation.gov.uk/ukpga/2003/26/section/116?timeline=false&amp;view=plain
and then issuing Local Development Orders to reflect what the residents voted for.
https://www.local.gov.uk/pas/topics/local-development-orders/local-development-orders.Have
you held any such street votes? NO Do you have any plans to allow street votes in future? We have no plans either way.</t>
  </si>
  <si>
    <t xml:space="preserve">S12(1) </t>
  </si>
  <si>
    <t xml:space="preserve">1) How many properties have been diagnosed with rising damp.
2) How many properties has the council instructed a contractor to install an injected chemical damp proof course.
1.	3) Of these properties, how many have had a re-occurrence of damp, whereby the council has made an application under the installers guarantee.
2.	4) How many claims under the guarantee were successful and how many were unsuccessful.
3.	
4.	This information is crucial for my research and will contribute significantly to the understanding and improvement of damp management. Please could you provide data in return by email. </t>
  </si>
  <si>
    <t>I can confirm that the Council holds information relevant to your request. However, due to the extensive size of our property portfolio (over 200 properties) and the impracticality of investigating records going back an infinite number of years, we regret to inform you that we cannot fulfil your request within the cost limits set by the Freedom of Information Act.
If asked about the past five years, our response would be no for all questions, but anything further back than this will be a more arduous task.
Section 12(1) of the Freedom of Information Act states that a public authority is not obliged to comply with a request for information if it estimates that the cost of complying with the request would exceed the appropriate limit (18 Hours/£450).
It would take well over 18 hours to manually search.</t>
  </si>
  <si>
    <t xml:space="preserve">I would like to make a request under the Freedom of Information act for the following information:
Motor Vehicles registered for public hire ie Taxi/Private Hire/Hackney Carriage that were either issued a new or renewal licence in the period 1st May 2024 to the 31st July 2024.
Specifically, I would like to know: (If any of these elements are not available, please supply the ones that are.)
Vehicle registration number 
Manufacturer (Make) 
Model 
Licence issue date 
Licence expiry date </t>
  </si>
  <si>
    <t>Please find attached in excel format our response to your FOI</t>
  </si>
  <si>
    <t>This is a request for Business Rates information, to be dealt with under the Freedom of Information Act 2000.
Please provide the ratepayer’s name and the rates payable (inclusive of any transitional phasing, exemptions and reliefs) for the financial years below.
Address	Postcode	Period Start	Period End	Property Reference
UNIT 6, KINGSDITCH RETAIL PARK, TEWKESBURY ROAD, CHELTENHAM, GLOS	GL51 9PX	01/04/2017	31/03/2022	03435500600</t>
  </si>
  <si>
    <t>Ratepayer: A. Share &amp; Sons Limited
Charges payable
2017 £121,740.38
2018 £119,662.72
2019 £115,274.55
2020 £0
2021 £78,991.30</t>
  </si>
  <si>
    <t>Under the Freedom of Information Act, I would like to request the following information:
• How many incidents of fly tipping have been reported each year for 2021, 2022, 2023 and 2024 (to date). Please breakdown the number of incidents by month where possible to highlight which months are most common for fly tipping / have the highest number of fly tipping incidents?
• In total, how much has been paid to remove/clean up following fly tipping each year in 2021, 2022, 2023 and 2024 (to date)
• How many fly tipping fines have been given out in the years of: 2021, 2022, 2023 and 2024 (to date)
• How much money has been paid in fly tipping fines in the years of: 2021, 2022, 2023 and 2024 (to date)
• Have you recently increased fly tipping fines? If yes, please can you tell us how much you fine for fly tipping now (current date) versus previously?</t>
  </si>
  <si>
    <t xml:space="preserve">
highest month for year
• How many incidents of fly tipping have been reported each year for 2021, 2022, 2023 and 2024 (to date). Please breakdown the number of incidents by month where possible to highlight which months are most common for fly tipping / have the highest number of fly tipping incidents?
Spreadsheet attached. 
Please note these figures are only for fly tipping removed from public highways and Cheltenham Borough Council owned green spaces by our waste and recycling contractor.
• In total, how much has been paid to remove/clean up following fly tipping each year in 2021, 2022, 2023 and 2024 (to date)
This is not available via CBC as we don’t hold this data because we don’t separate the costs of fly tip removal from the rest of the street cleansing budgets.
• How many fly tipping fines have been given out in the years of: 2021, 2022, 2023 and 2024 (to date)
2021 - 158
2022 - 45
2023 - 27
2024 - 24
• How much money has been paid in fly tipping fines in the years of: 2021, 2022, 2023 and 2024 (to date)
I do not have this data currently as amendments are being made to the system for this to be retrieved easily.
• Have you recently increased fly tipping fines? If yes, please can you tell us how much you fine for fly tipping now (current date) versus previously?
New legislation came into power from August 2023, this changed the costing of the fine for a fly tipping offence from £450 with an early payment option of £200 – to the new costing of £1000 with an early payment option of £450. </t>
  </si>
  <si>
    <t>Can you confirm the number of student occupied properties exempt from paying council tax for the following years and also provide the monetary value of these exemptions for each year.
2017
2018
2019
2020
2021
2022
2023.
I understand that student HMOS are usually classified as N exemptions and halls of residence as class M exemptions for the purposes of council tax as per previous successful requests.</t>
  </si>
  <si>
    <t>Please find requested info below
Year	Number of Exempt N Properties	£ Balance of exempt N	Number of Exempt M properties	£ Balance of Exempt M
2017	1090	1,011,902	99	164,001
2018	1066	1,018,826	99	195,411
2019	1037	994,945	78	210,400
2020	959	920,513	78	208,511
2021	920	951,909	77	209,167
2022	870	906,041	71	164,534
2023	853	957,345	68	215,440</t>
  </si>
  <si>
    <t xml:space="preserve">I hope you are well – I am interested in hearing more about the extension of the Household Support Fund (1 April 2024 – 30 September 2024) and would like to know the following. 
1.	The number of applications to the Household Support Fund from 1 April 2024 – 31 July 2024.
2.	The monetary amount of support provided to applicants to the Household Support Fund from 1 April 2024 – 31 July 2024. 
3.	The number of successful applicants to the Household Support Fund from 1 April 2024– 31 July 2024. 
4.	What is the outstanding monetary amount from the Household Support Fund that is available before the scheme ends on the 30 September 2024.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</si>
  <si>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APARTMENT 4 NEW COURT
LANSDOWN ROAD
CHELTENHAM
GLOUCESTERSHIRE
GL50 2JG</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</si>
  <si>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16 ISMAY ROAD
CHELTENHAM
GL51 0EJ</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</si>
  <si>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SELWORTHY
UP HATHERLEY
CHELTENHAM
GLOUCESTERSHIRE
GL51 3YA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</si>
  <si>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SISSINGHURST GROVE
UP HATHERLEY
CHELTENHAM
GLOUCESTERSHIRE
GL51 3FA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</si>
  <si>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47 Ravensgate Road
Charlton Kings
CHELTENHAM
GL53 8NS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</si>
  <si>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 ST. GEORGES CLOSE
CHELTENHAM
GLOUCESTERSHIRE
GL51 8PP</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</si>
  <si>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42 KING GEORGE CLOSE
CHARLTON PARK
CHELTENHAM
GLOUCESTERSHIRE
GL53 7RW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</si>
  <si>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117 BROOKLYN ROAD
CHELTENHAM
GLOUCESTERSHIRE
GL51 8DX</t>
  </si>
  <si>
    <t>My request is to answer the following questions:
1. Are you bringing forward your own habitat bank for the purposes of offering offsite biodiversity units?
2. If so, at what stage of development is it?
3. Have you decided methodology for pricing units yet?
4. If the answer to Q3 is yes, what is it and is it expected to cover the long-term cost of habitat delivery?
5. Please supply a full, redacted or template version of any s106 agreement for such an LPA habitat bank, if it is exists.
6. Please supply copies of all completed section 106 agreements for other habitat banks in your LPA area.
7. What is the total value of biodiversity offsetting contributions paid to the authority over the previous two years?
8. Of the total value given in Q7, how much has been deployed into habitat creation, enhancement and management and how much remains unspent?</t>
  </si>
  <si>
    <t>1. Are you bringing forward your own habitat bank for the purposes of offering offsite biodiversity units? CBC are exploring options with its landholdings for BNG offsetting sites. The purpose is to be able to offer off-site biodiversity units to developers.
2. If so, at what stage of development is it? An external consultant has completed an initial assessment of CBC landholdings which may be suitable for BNG offsetting sites. The assessment is not yet complete, and implementation has not started.
3. Have you decided methodology for pricing units yet? No. 
4. If the answer to Q3 is yes, what is it and is it expected to cover the long-term cost of habitat delivery? N/A
5. Please supply a full, redacted or template version of any s106 agreement for such an LPA habitat bank, if it is exists. The Planning Advisory Service S106 templates (developed by Dentons Law firm) are currently being reviewed by CBC solicitors before CBC decide to use these.
6. Please supply copies of all completed section 106 agreements for other habitat banks in your LPA area. None completed yet
7. What is the total value of biodiversity offsetting contributions paid to the authority over the previous two years? Zero in relation to BNG
8. Of the total value given in Q7, how much has been deployed into habitat creation, enhancement and management and how much remains unspent? N/A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</si>
  <si>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LAND AT SOUTHCOURT DRIVE
CHELTENHAM
GLOUCESTERSHIRE
GL53 0DW</t>
  </si>
  <si>
    <t>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I don't believe we are able to search that address - the best I can do is 'Land Around Southcourt Drive Footway', but I don't believe that encompasses the whole of the area contained within the supplied plan. ;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</si>
  <si>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 WELWYN MEWS
UP HATHERLEY
CHELTENHAM
GLOUCESTERSHIRE
GL51 3YB</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</si>
  <si>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11 AUSTRALIA HOUSE
PRINCESS ELIZABETH WAY
CHELTENHAM
GLOUCESTERSHIRE
GL51 7SW</t>
  </si>
  <si>
    <t>#1. How many "affordable homes" that have been built in your area, under Section 106 agreements with property developers, are currently empty because a registered provider has not agreed to buy them?
2. How many homes that were due to be built in your area, under Section 106 agreements with property developers, have seen planned construction cancelled as a registered provider has not agreed to buy them? Please provide figures for both "affordable housing" and "market housing."</t>
  </si>
  <si>
    <t xml:space="preserve">1.	How many "affordable homes" that have been built in your area, under Section 106 agreements with property developers, are currently empty because a registered provider has not agreed to buy them?
CBC Response: We are not aware of any affordable homes, built in Cheltenham’s administrative area under Section 106 agreements that are currently empty owing to the inability of any developer to secure a RP partner to buy and manage them. 
2. How many homes that were due to be built in your area, under Section 106 agreements with property developers, have seen planned construction cancelled as a registered provider has not agreed to buy them? Please provide figures for both "affordable housing" and "market housing."
CBC Response: Affordable Housing: 0- We are currently not aware of any homes due to be built where construction has been cancelled owing to no agreement being reached with an RP to purchase affordable homes via Section 106. 
CBC Response: Market Housing: 0- We are currently not aware of any homes due to be built where construction has been cancelled owing to no agreement being reached with an RP to purchase these market units- RP’s are not typically involved in the delivery of market housing. </t>
  </si>
  <si>
    <t xml:space="preserve">Please can you provide me with information on the following: 
1. Product or Supplier for Wellness and Mental Health Applications 
o	Do you have a product or supplier for wellness and mental health applications? 
2. Contractual Arrangements 
o	If so, please supply details of the contractual arrangements in place, including: 
	Date of Award 
	Award End Date 
	Details of any Framework used or a link to the advertisement 
	Contract value 
	Current Supplier 
3. Plans for Future Procurement 
o	If there is an existing product or supplier, please indicate the plans for future procurement of this product. 
4. Evaluation of Requirement 
o	If no product or supplier is currently in place, please indicate what evaluation of the requirement for wellness and mental health applications has been undertaken. 
5. Responsible Individual 
o	Please confirm the individual responsible for managing your wellness and mental health application contract or wider wellbeing and mental health contracts, including their: 
	Contact details 
	Role title 
If any part of this request is unclear, please feel free to contact me for clarification. If answers could be submitted on this form I would be grateful FOI return form however, email responses or queries can also be sent to info@aspirestrategies.co.uk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</si>
  <si>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96 HORSEFAIR STREET
CHARLTON KINGS
CHELTENHAM
GLOUCESTERSHIRE
GL53 8JS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</si>
  <si>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 CHRISTCHURCH ROAD
CHELTENHAM
GLOUCESTERSHIRE
GL50 2NY</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</si>
  <si>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355 HIGH STREET
CHELTENHAM
GLOUCESTERSHIRE
GL50 3HS
</t>
  </si>
  <si>
    <t>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“Yes”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</si>
  <si>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Please may I request the following information under the FOI Act.
Since the 1st of august 2022:
1.	The number of new and renewed taxi (Hackney Carriage) driver licenses you have granted.
2.	The number of new and renewed Private Hire Vehicle (PHV) driver licenses you have granted.
3.	The number of taxi licences granted to drivers with criminal convictions.
4.	The number of PHV licenses granted to drivers with criminal convictions.
5.	In the cases of those with convictions in relation to Question 3 and Question 4:
i.	The nature and date of conviction.
ii.	Whether said driver’s conviction was known at the time of the licence being approved.
iii.	In each case, the current licence status of the driver.
6.	The criteria/policy that is applied when deciding on an application from a driver with a current/spent conviction.
7.	How many times have you checked the national database on driver revocations/refusals?
8.	How many have had licenses removed due to that?</t>
  </si>
  <si>
    <t>Since the 1st of august 2022:
1.	The number of new and renewed taxi (Hackney Carriage) driver licenses you have granted. 225
2.	The number of new and renewed Private Hire Vehicle (PHV) driver licenses you have granted. 45
3.	The number of taxi licences granted to drivers with criminal convictions. 1
4.	The number of PHV licenses granted to drivers with criminal convictions. 0
5.	In the cases of those with convictions in relation to Question 3 and Question 4:
i.	The nature and date of conviction. Insurance fraud by false representation.
ii.	Whether said driver’s conviction was known at the time of the licence being approved. Yes
iii.	In each case, the current licence status of the driver. Issued
6.	The criteria/policy that is applied when deciding on an application from a driver with a current/spent conviction. https://www.cheltenham.gov.uk/downloads/file/1980/licensing_policy_guidance_and_conditions_for_private_hire_and_taxis 
7.	How many times have you checked the national database on driver revocations/refusals? 270
8.	How many have had licenses removed due to that? Nil</t>
  </si>
  <si>
    <t>Any and all correspondence, telephone communications (including number of calls, length and parties involved), face to face appointments (including number, length and parties involved) and content submitted regarding and relating to 5 Moorend Street, Cheltenham, GL53 0EQ and associated planning permission 24/00910/FUL.</t>
  </si>
  <si>
    <t>Please find attached all of the correspondence that we have (which are not all ready publicly available on the website).</t>
  </si>
  <si>
    <t>The details we can provide relating to this case (which are limited) go on our website as soon as they are completed. 
https://www.cheltenham.gov.uk/info/65/public_and_environmental_health/1159/public_health_funerals
In this case the answer is “none” as we haven’t completed any cases since 1/6/24 till date.</t>
  </si>
  <si>
    <t>Figures on the number of CBC staff "working from home" in Q2 and Q3 2024</t>
  </si>
  <si>
    <t>We do not record the numbers of people working from home. We have a flexible approach, and this differs between teams.
Most individuals do a mix of home/office working but in reality we don’t record this so therefore we do not have this information to provide.</t>
  </si>
  <si>
    <t>My name is Adele Robinson I am a business correspondent for Sky News.
Sky News, Grant Way, Isleworth, TW7 5QD.
Please can I request the following information to be sent back via email under the freedom of information act.
1.	The average length of time households spent in temporary accommodation (including b&amp;bs and hotels) after making a homelessness application to the council :
a). between April 1st 2023 and March 31st 2024
b). between April 1st 2024 and July 31st 2024 
2.	The average length of time households with children spent in temporary accommodation (including b&amp;bs and hotels) after making a homelessness application to the council: 
a). between April 1st 2023 and March 31st 2024
b). between April 1st 2024 and July 31st 2024
3.	Whether the figures you provide take into account households being moved from one temporary accommodation – to another. Or whether it is reflective of the amount of time the same households are spending in temporary accommodation (even if it is 4 hotels etc, over time)</t>
  </si>
  <si>
    <t>Please can I request the following information to be sent back via email under the freedom of information act.
1.	The average length of time households spent in temporary accommodation (including b&amp;bs and hotels) after making a homelessness application to the council :
a). between April 1st 2023 and March 31st 2024 33.16
b). between April 1st 2024 and July 31st 2024 32.75
2.	The average length of time households with children spent in temporary accommodation (including b&amp;bs and hotels) after making a homelessness application to the council: 
a). between April 1st 2023 and March 31st 2024 47.12
b). between April 1st 2024 and July 31st 2024 50.55
3.	Whether the figures you provide take into account households being moved from one temporary accommodation – to another. Or whether it is reflective of the amount of time the same households are spending in temporary accommodation (even if it is 4 hotels etc, over time)</t>
  </si>
  <si>
    <t>please find attached request</t>
  </si>
  <si>
    <t xml:space="preserve">We have checked our records including the council tax system and we do not have a record of this name.
Please note: If you are dissatisfied with the Council’s response you may write to Customer Relations, Cheltenham Borough Council, Municipal Offices, Promenade, Cheltenham, GL50 9SA or email: customerrelations@cheltenham.gov.uk setting out why you are dissatisfied with the response. Your comments will be considered, and a response sent to you within 20 working days. 
</t>
  </si>
  <si>
    <t xml:space="preserve">Could you provide the following information please:
1.	Payment options – how do ask you customers to make payment – online/ telephone/ cash/ payment at the council office
2.	Direct debits – do you offer direct debits as a method of payment?
If so, is this an annual payment/ monthly payment/ quarterly payment? Is this a popular option with customers?
If paying by direct debit, do residents pay more, pay less, or the same amount as non-DD payment customers?
3.	Service renewal – is your renewal the same time each year, or do you have personalised renewals based on when a customer registers for the service (ie. Their service year runs from the date payment is made).
4.	Customer identification – how do your collection crews know which bins to collect? Do you use stickers on bins/ a microchip in the bin/ a microchip in the sticker/ QR code on the bin/ in-cab technology or some other method.
Presumably if you use microchips/ QR codes/ in-cab technology, you have software for this that will be used to update the data.
5.	Waste receptacles – most service users will use a wheeled bin. For those that cannot use a wheeled bin, do you offer another method of collection for those customers (ie. compostable bags/ hessian style bags (to return back to customer after emptying))
6.	Do you offer a reduced charge to anyone? ( for example those in receipt of benefits who want to use the service? If so, how do you make that assessment?) If so, does this get a good take up response from those customers?
7.	During the winter months, do you provide a reduction in the service? </t>
  </si>
  <si>
    <t>1.	Payment options – how do ask you customers to make payment – online/ telephone/ cash/ payment at the council office
Online/Payment by phone
2.	Direct debits – do you offer direct debits as a method of payment?
If so, is this an annual payment/ monthly payment/ quarterly payment? Is this a popular option with customers?
If paying by direct debit, do residents pay more, pay less, or the same amount as non-DD payment customers?
NO
3.	Service renewal – is your renewal the same time each year, or do you have personalised renewals based on when a customer registers for the service (ie. Their service year runs from the date payment is made).
Their service year runs for 12 months from the 1st day of the month after the bin is delivered and is then renewable from this date for each following 12 month period 
4.	Customer identification – how do your collection crews know which bins to collect? Do you use stickers on bins/ a microchip in the bin/ a microchip in the sticker/ QR code on the bin/ in-cab technology or some other method.
Presumably if you use microchips/ QR codes/ in-cab technology, you have software for this that will be used to update the data.
In cab system shows bins with live contracts
5.	Waste receptacles – most service users will use a wheeled bin. For those that cannot use a wheeled bin, do you offer another method of collection for those customers (ie. compostable bags/ hessian style bags (to return back to customer after emptying))
Compostable bags
6.	Do you offer a reduced charge to anyone? ( for example those in receipt of benefits who want to use the service? If so, how do you make that assessment?) If so, does this get a good take up response from those customers?
No reduced charge 
7.	During the winter months, do you provide a reduction in the service? 
The service is suspended for four weeks (2 collections) usually from the week before Christmas.</t>
  </si>
  <si>
    <t>Please provide an electronic copy of the parties’ written submissions to the Judicial Committee of the House of Lords in the case Hallam v Cheltenham Borough Council [2001] UKHL 15; [2001] 1 WLR 655.</t>
  </si>
  <si>
    <t xml:space="preserve">Thank you for your request. 
I can confirm that we do not hold any files relating to this issue. Given the date it is likely that if we did hold any files, they would have been destroyed in accordance with our retention schedule. </t>
  </si>
  <si>
    <t xml:space="preserve">I would like to know answers for questions 2-7 for the last three years as a priority [2021, 2022, 2023]. I do not have a preference whether these are sorted by calendar or financial year but please may you specify which is used in your response.
Please could you confine your answers to PCNs issued for parking violations rather than any other kind of driving/ speeding violation.
Please could you tell me:
1.	
2.	
3.	Please name the organisation which provides your parking enforcement
4.	services? (eg. NSL Ltd / APCOA) Has this organisation changed in the last ten
5.	years? If so, when and what was(/were) the previous organisation(s)?
6.	
7.	
8.	
9.	What was the total number of parking violation PCNs issued in your region
10.	during each of the years specified above? [2021, 2022, 2023]
11.	
12.	
13.	
14.	What was the total number of challenges/ representations* submitted against
15.	these PCNs during each of these years?
16.	
17.	
18.	
19.	How many of these challenges/ representations were successful each year?
20.	
21.	
22.	
23.	What was the total number of appeals submitted against these PCNs during
24.	each of these years?
25.	
26.	
27.	
28.	How many of these appeals were successful each year?
29.	
30.	
31.	
32.	What was the total amount of fines (in £) paid to the council for PCNs
33.	during each of these years? Please count the total amount paid and received by
34.	the council, not just the value of fines issued.
35.	</t>
  </si>
  <si>
    <t xml:space="preserve">Our Response:
Q1 - Cheltenham Borough Council - No change in last 10 years
Financial Year (April – March)	2021/2022	2022/2023	2023/2024
Total PCNs	5,375 	3,901 	4,794 
Total number of challenges/Representations
(this relates to challenges/representations received in that financial year and may also include some challenges for PCNs issued in the previous financial year (i.e. PCN issued in March, challenge received in April, crossing over financial years)	1,738 	1,273 	1,667 
Successful challenges representations	903 	492 	462 
Total Number of appeals	1 	1 	2 
Successful appeals	1 	- 	- 
Total amount paid in fines (£)
(this relates to the total amount collected within the financial year and may relate to PCNs issued outside of the financial year it was paid in)	£ 120,904.00 	£ 90,950.00 	£ 121,516.00 </t>
  </si>
  <si>
    <t xml:space="preserve">I'd be interested to know (please let me know) what the pay rises were this year for council staff, I'm sure it was above inflation rate. </t>
  </si>
  <si>
    <t xml:space="preserve">Pay rises for council employees are nationally negotiated between the government and the unions, this is not done at a local level. The pay award for 2024/2025 has not yet been agreed for all employees. Senior officer pay can be found on our website . </t>
  </si>
  <si>
    <t>The number of parking charge notices (PCNs) issued by your authority over the last two years. Specifically, I am requesting the following information:
1 - The total number of penalty charge notices (PCNs) issued.
2 - The total revenue generated from these PCNs.
3 - A breakdown of the locations where each fine was issued.
For clarity, I would appreciate it if the breakdown could include:
The street name or specific location.
The number of PCNs issued at each location.
The revenue generated from each location.</t>
  </si>
  <si>
    <t>Thank you for your request for information. I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would exceed the appropriate limit (18 Hours/£450).
It would take well over 18 hours to manually search….</t>
  </si>
  <si>
    <t>Under the Freedom of Information Act, please can you provide me with the following information: 
•	Since 01 January 2019, how much money in total has your council spent on facing homelessness judicial reviews in the High Court?</t>
  </si>
  <si>
    <t>The external spend it is £1200 Since 01 January 2019.</t>
  </si>
  <si>
    <t>Under the terms of the Freedom of Information Act 2000 please could I request a list of Non-Domestic Completion Notices served by the authority from 01/06/2024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</si>
  <si>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We have not issued any completion notices during this period.</t>
  </si>
  <si>
    <t>1.	Total number of employees
2.	Number of HR Staff
3.	What is your current HR case management (HRCM) Solution?
4.	Is the solution cloud-based or on-premise?
5.	If on-premise, do you have a cloud migration strategy?
6.	If yes, please share more details, including budget allocation.
7.	Number of licenses
8.	Length of contract
9.	Contract expiry date
10.	Contract review date
11.	Annual cost of contract
12.	Total cost of contract
13.	Person responsible for the HRCM software and their contact details
14.	Person responsible for any future projects on reviewing or replacing the HRCM software and their contact details</t>
  </si>
  <si>
    <t>1.	Number of HR Staff &lt;10
2.	What is your current HR case management (HRCM) Solution? The council uses Business World and it was procured back in circa 2012 as part of a shared service. In 2017 the shared service moved to wholly owned local authority company (Publica). Although HR has been brought back in-house, the system still sits with the wholly owned local authority company.
3.	Please find attached the response for CBC 10604 in word and pdf format for answers to 3-13.</t>
  </si>
  <si>
    <t>Please can you supply me with the following information?
A.	Registration number:
Make:
Model:
of all vehicles licensed as a Taxi, Hackney Carriage or for Private Hire between 1st April 2024 and 31st July 2024 within your Council.
B.	The total number of currently licensed vehicles, both for Taxi/Hackney Carriage and then for Private Hire.
C.	The standard length of your taxi/private hire licence issue</t>
  </si>
  <si>
    <t>Please find attached our response to you Freedom of Information request[FOI].</t>
  </si>
  <si>
    <t xml:space="preserve">I am writing under the Freedom of Information Act 2000, to make a request for information relating to your organisation’s use of automated decision making and automated decision support tools and systems (ADM tools).
For the purposes of this request, an automated decision is one in which an automated system performs at least part of the decision-making process, including:
- Decision support: where an automated system provides additional information to aid a human decision-maker in their decisions (e.g. a system assesses whether someone poses a risk of housing benefit fraud, and presents that risk score to a decision maker to inform their decision)),
- Streaming or triage: where an automated system determines the type and quality of human judgment involved in a particular case (e.g. a system deems an individual’s application to present a high risk of housing benefit fraud, which means the application is directed to a particular team to review)
- Fully automated: where an automated system takes a decision and action in relation to a person or group without human input (e.g. a system automatically assesses and approves an application)
Automation refers to any form of automation including. but not limited to, data matching, profiling, machine learning or any other tools that use software algorithms to generate outputs.
Examples of ADM usage could include, for example, risk assessments in adult social care or social housing decisions.
Please provide the following:
1. Copies of any inventory that the authority has of tools, artificial intelligence or software algorithms used to assist in decision-making.
2. If not included in the above, the names of any such tools.
3. Where a process contains ADM or is partially supported by automated tools, any Equality Impact Assessments that have been carried out.
4. Where a process contains ADM or is partially supported by automated tools, any Data Protection Impact Assessments that have been carried out.
</t>
  </si>
  <si>
    <t xml:space="preserve">The Council response is Nil – The Council does not use automated decision making and automated decision support tools and systems (ADM tools). This is also stated in our Privacy Notices </t>
  </si>
  <si>
    <t>Dear Freedom of Information Officer,
I am writing to make a request for information under the Freedom of Information Act 2000.
I would like to request the following information:
1. The names of all banking providers that this institution has used in the past two financial years (1st April 2022 – 1st April 2024).
2. The services that were used from the above banking providers in the past two financial years (1st April 2022 – 1st April 2024).
Banking provider refers to: an institution that deals in money and its substitutes which provides money-related services including but not limited to accepting deposits, making loans and providing credit card services.
3. The name of the insurance company or companies that currently provide your institution with the following types of insurance coverage:
Employers’ liability insurance
Public liability insurance
Professional indemnity insurance
Officials Indemnity
Business Interruption
Property Owners
Personal Accident
Casualty
Motor/Vehicle
Fine Art
Property
Event
Travel
Crime
Terrorism
Excess Liability
4. Any other type of insurance not listed above - please provide the name of the company together with the type of the insurance cover
5. The start and end dates of the current insurance contract(s) for each type of insurance coverage listed above</t>
  </si>
  <si>
    <t>I am writing to make a request for information under the Freedom of Information Act 2000.
I would like to request the following information:
1. The names of all banking providers that this institution has used in the past two financial years (1st April 2022 – 1st April 2024). Lloyds Bank Plc
2. The services that were used from the above banking providers in the past two financial years (1st April 2022 – 1st April 2024). Full banking service ie Current account, Head office collection accounts, Live statements and electronic payments through their online website. Instant call account which pays a higher interest rate than the current bank account. Provides us with a Business Charge Card service. BACS support and transaction query team. Dedicated relationship officer from Lloyds to discuss matters of concern or changes needed. 
Banking provider refers to: an institution that deals in money and its substitutes which provides money-related services including but not limited to accepting deposits, making loans and providing credit card services.
3. The name of the insurance company or companies that currently provide your institution with the following types of insurance coverage:
Employers’ liability insurance – Travelers Insurance
Public liability insurance – Travelers Insurance
Professional indemnity insurance – N/A
Officials Indemnity – Travelers Insurance
Business Interruption – Travelers Insurance
Property Owners – Travelers Insurance
Personal Accident - Zurich Municipal
Casualty – Travelers Insurance
Motor/Vehicle - Zurich Municipal
Fine Art – Insured via Gallagher’s and placed with Hiscox
Property – Travelers Insurance
Event - N/A
Travel - Zurich Municipal
Crime - Zurich Municipal
Terrorism – Bowring Marsh
Excess Liability – N/A
4. Any other type of insurance not listed above - please provide the name of the company together with the type of the insurance cover – Cyber Insurance is placed with Travelers Insurance, renewing the 1st November each year.
5. The start and end dates of the current insurance contract(s) for each type of insurance coverage listed above All policies listed renew on the 1st November of each year, with the exception of the Fine Art policy, which has a 1st April renewal date each year.</t>
  </si>
  <si>
    <t>Please provide a list of Public Spaces Protection Orders (PSPOs) currently in force.
It these are available on your website then please provide a link to each PSPO and the area on your website where each of the PSPOs can be accessed.
Where a PSPO restricts access to dogs on a lead please provide the length of lead prescribed by the PSPO and the reasons that this length was chosen in the order.
If there is any other Order (other than a PSPO) made by the Council which restricts the length of a dog lead then please provide a copy of that Order.</t>
  </si>
  <si>
    <t>Please provide a list of Public Spaces Protection Orders (PSPOs) currently in force.
Current orders in place – 
PSPO Ticket Tout order 2018
PSPO Ticket Tout order 2018 – Restricted Area
Public Space order 2023
PSPO Town Centre East Car Park
PSPO Gating order – 393/395 High Street
It these are available on your website then please provide a link to each PSPO and the area on your website where each of the PSPOs can be accessed.
https://www.cheltenham.gov.uk/downloads/file/6306/public_spaces_protection_cheltenham_ticket_tout_order_2018
https://www.cheltenham.gov.uk/downloads/file/6307/public_spaces_protection_cheltenham_ticket_tout_order_2018_-_restricted_area
https://www.cheltenham.gov.uk/downloads/file/6340/public_spaces_cheltenham_order_2023
https://www.cheltenham.gov.uk/downloads/file/9481/pspo_town_centre_east_car_park
https://www.cheltenham.gov.uk/downloads/file/8054/consultation_document
Where a PSPO restricts access to dogs on a lead please provide the length of lead prescribed by the PSPO and the reasons that this length was chosen in the order.
There is no stipulation in lead length require in any PSPO in CBC regarding lead length. As long as a dog is on a lead when required or directed then the dog is under control and requirements met.
Dogs on leads when directed 
5. A person in charge of a dog on land to which this Order applies must comply with a direction given to him by an Authorised Person of the Authority to put and keep the dog on a lead unless: a) they have reasonable excuse for failing to do so; or b) the owner, occupier or other person or authority having control of the land has consented (generally or specifically) to his failing to do so. An Authorised Person may only give a direction under this order if such restraint is reasonably necessary to prevent a nuisance or behaviour by the dog that is likely to cause annoyance or disturbance to any other person, or to a bird or another animal. 
This applies to all land in the administrative area of the Authority to which the public or any section of the public has access, on payment or otherwise, as of right or by virtue of express or implied permission. Dogs on leads in specified areas 
6. A person in charge of a dog must keep the dog on a lead in Designated Area unless: a) they have reasonable excuse for failing to do so; or b) the owner, occupier or other person or authority having control of the land has consented (generally or specifically) to them failing to do so.
If there is any other Order (other than a PSPO) made by the Council which restricts the length of a dog lead then please provide a copy of that Order.
We are not aware of any on file.</t>
  </si>
  <si>
    <t>Please could you provide the following: 
1.	Over the course of financial year 2023-2024 how much did your authority spend on attending conferences?
2.	Which conferences did you fund for people to attend?
3.	What are the job titles of people who attended conferences?</t>
  </si>
  <si>
    <t>Please see the below response for this FOI
1.	Cheltenham Borough Council spent £5,733.80 on attending conferences during the 2023/24 financial year.
2.	Conferences funded include the LGA Annual Conference , LGC Conference (Local Government Chronicle awards) and the Solace annual summit.
3.	LGA Conference was attended by the leader of the council and the chief executive
Solace Annual Summit was attended by the chief executive 
LGC Awards was attended by 8 staff members:
•	Leader Of The Council
•	Councillor
•	Deputy Chief Executive
•	Director of Major Development
•	Programme Officer
•	Head Of Corporate Services
•	Head Of Development
•	Head of Construction</t>
  </si>
  <si>
    <t>I am writing to make a formal request under the Freedom of Information Act 2000 for information related to AI in your LA.
Please could you provide the following:
1. Do you have an AI Policy currently in place?
a. If yes, please could you supply a copy?
b. If not, are you planning on implementing one in the future?
c. If there is no plan to implement an AI policy in the future what is the reasoning behind this decision?</t>
  </si>
  <si>
    <t xml:space="preserve">The Council response is Nil – The Council does not use of AI processing as part of its Council processing activities at this present time. 
The future plan - Given the significant resource and funding constraints in local government, and resident expectation, Cheltenham Borough Council needs to be part of an AI-powered future in the UK in the future. 
Risks of AI – The Council is currently reviewing the Risks of AI implementation , Risks identified include insufficient data foundations, a lack of capacity or knowledge within information governance and data protection teams, the perpetuation of digital exclusion and wider forms of exclusion, insufficient knowledge across different business areas in the council, a lack of transparency with suppliers, job losses, and the impact on resident trust if not implemented transparently and appropriately.
The Council is required guard against these AI risks, foster public trust, be people-centred, underpinned by an ethical framework, and prioritise transparency and accountability. </t>
  </si>
  <si>
    <t>As per freedom of information request guidelines can you please inform me if your council has an arrangement or contract with ‘Gratia Cura Residential Ltd’ and/or its director(s) ‘Alexandra/Allie Collins (Debowy)’ and/or ‘Rebecca Webb’.</t>
  </si>
  <si>
    <t>No Cheltenham Borough Council does not have any contracts with ‘Gratia Cura Residential Ltd’ and/or its director(s) ‘Alexandra/Allie Collins (Debowy)’ and/or ‘Rebecca Webb’.</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</si>
  <si>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44 GLOUCESTER ROAD
CHELTENHAM
GLOUCESTERSHIRE
GL51 8PA</t>
  </si>
  <si>
    <t xml:space="preserve">Good morning,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</si>
  <si>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Will you kindly provide in relation to the above:
The date or dates, of the Planning Officer's Site visit or visits 
The actual recorded date of the Planning Officer's Report
The date or dates, of the tree Officer's Site visit or visits
Confirmation of the date in 2024 upon which the revised Application details and Drawings as attached to the Permission Granted, were received by the CBC Planning Department.</t>
  </si>
  <si>
    <t>The date or dates, of the Planning Officer's Site visit or visits – Site visit undertaken on 2nd July 2024 (at the same time as putting up the site notice).
The actual recorded date of the Planning Officer's Report - 25th July 2024
The date or dates, of the tree Officer's Site visit or visits - 10th or 11th July (precise records not kept).
Confirmation of the date in 2024 upon which the revised Application details and Drawings as attached to the Permission Granted, were received by the CBC Planning Department. – revised plans received 24th July 2024</t>
  </si>
  <si>
    <t>I am contacting you to request the following information regarding stray dogs.
1)How many stray dogs entered pounds for each year between 1st January 2019 and 31st December 2023, including by breed.
2) Broken down by year 2019,2020,2021,2022,2023 (calendar years) 2a)How many of these were reclaimed by their owners?
2b) How many were adopted from the pound?
2c)How many went to an animal rescue? Please provide a breakdown in numbers per year for each rescue used 2d)How many were euthanized?
2e)What happened to any remaining dogs that did not fall into above categories?
2f)How many dogs were chipped?
2g)How many were chipped with owners details up to date?
3a) For each year (2019-2023)could you please tell me the total number of w.t.e (whole time equivalent) dog wardens you employ?
3b) if the role of the dog warden has been dispersed to other staff could you please let me know how many staff undertake dog warden duties and what proportion of their time in whole time equivalents (w.t.e.) that they roughly spend on the dog warden's role.
3c)If you do not directly employ any dog wardens and manage this function via a contract with an external provider could you please confirm the provider.
4) Please provide the first part of the postcode of the pound holding kennels ( the details are for geographical spatial mapping and so exact address is not required)</t>
  </si>
  <si>
    <t xml:space="preserve">I believe the duties of a Dog warden as described below – 
1)How many stray dogs entered pounds for each year between 1st January 2019 and 31st December 2023, including by breed.
2) Broken down by year 2019,2020,2021,2022,2023 (calendar years) 2a)How many of these were reclaimed by their owners?
2b) How many were adopted from the pound?
2c)How many went to an animal rescue? Please provide a breakdown in numbers per year for each rescue used 2d)How many were euthanized?
2e)What happened to any remaining dogs that did not fall into above categories?
2f)How many dogs were chipped?
2g)How many were chipped with owners details up to date?
3a) For each year (2019-2023)could you please tell me the total number of w.t.e (whole time equivalent) dog wardens you employ?
3b) if the role of the dog warden has been dispersed to other staff could you please let me know how many staff undertake dog warden duties and what proportion of their time in whole time equivalents (w.t.e.) that they roughly spend on the dog warden's role.
3c)If you do not directly employ any dog wardens and manage this function via a contract with an external provider could you please confirm the provider.
4) Please provide the first part of the postcode of the pound holding kennels ( the details are for geographical spatial mapping and so exact address is not required)
</t>
  </si>
  <si>
    <t>1.	Number of licensed dog breeders between 1 Jan 2022 - 31 December 2022
2.	Number of licensed dog breeders between 1 Jan 2023 - 31 December 2023
3.	Please provide the postcode for each dog breeder holding a licence in the calendar year 2023.
4.	The number of dog breeding licenses issued between 1 Jan 2023 - 31 December 2023, to those who have bred up to 2 litters in the calendar year (licensed under the business test).
5.	The number of dog breeding licenses issued between 1 Jan 2023 – 31 December 23 to those who have bred 3 or 4 litters in the calendar year
6.	The number of dog breeding licenses issued between 1 Jan 2023 – 31 December 23 to those who have bred 5 ore more litters in the calendar year
7.	Number of licenses issued to those selling kittens in the course of a business between 1 Jan 2023 - 31 December 2023
8.	Number of times licensing officers have taken action, in relation to dog breeding licensing condition ‘6.5’ – “No dog may be kept for breeding if it can reasonably be expected, on the basis of its genotype, phenotype or state of health that breeding from it could have a detrimental effect on its health or welfare or the health or welfare of its offspring.”
a.	If practical, please provide a summary of action taken under clause 6.5</t>
  </si>
  <si>
    <t>1.	Number of licensed dog breeders between 1 Jan 2022 - 31 December 2022
1
2.	Number of licensed dog breeders between 1 Jan 2023 - 31 December 2023
1
3.	Please provide the postcode for each dog breeder holding a licence in the calendar year 2023.
GL53
4.	The number of dog breeding licenses issued between 1 Jan 2023 - 31 December 2023, to those who have bred up to 2 litters in the calendar year (licensed under the business test).
0 issued - licences held unknown because we are not required to know how many litters have been bred. Only if allegations had arisen would we record this information.
5.	The number of dog breeding licenses issued between 1 Jan 2023 – 31 December 23 to those who have bred 3 or 4 litters in the calendar year
as answer 4 above
6.	The number of dog breeding licenses issued between 1 Jan 2023 – 31 December 23 to those who have bred 5 ore more litters in the calendar year
as answer 4 above
7.	Number of licenses issued to those selling kittens in the course of a business between 1 Jan 2023 - 31 December 2023
2 Licences held in 2023. 0 issued as neither of these were issued during 2023.
8.	Number of times licensing officers have taken action, in relation to dog breeding licensing condition ‘6.5’ – “No dog may be kept for breeding if it can reasonably be expected, on the basis of its genotype, phenotype or state of health that breeding from it could have a detrimental effect on its health or welfare or the health or welfare of its offspring.”
0
a.	If practical, please provide a summary of action taken under clause 6.5
N/A</t>
  </si>
  <si>
    <t>Specifically, I would like to request the following information:
1.	When the last tender was issued by your council related to interpretation services
2.	The names of the companies or service providers who were awarded these tenders.
3.	The contract values or spend details associated with each awarded tender (this includes booking volumes and price per booking type).
4.	When the contract ends and if there is any option to extend (and when the council is planning for the next tender)
5.	Any available documentation or reports that outline the evaluation criteria and decision-making process for these tenders.</t>
  </si>
  <si>
    <t>Please see response below:
Cheltenham Borough Council has had no recent requirements for interpretation services.
1.	When the last tender was issued by your council related to interpretation services - None
2.	The names of the companies or service providers who were awarded these tenders. NA
3.	The contract values or spend details associated with each awarded tender (this includes booking volumes and price per booking type). NA
4.	When the contract ends and if there is any option to extend (and when the council is planning for the next tender) NA
5.	Any available documentation or reports that outline the evaluation criteria and decision-making process for these tenders. NA</t>
  </si>
  <si>
    <t>1) A redacted copy of any complaint(s) made since October 28th 2023
2) The time, date and location of any alleged “anti social behaviour” since October 28th 2023
3) A description of the dog/human involved in any alleged “anti social behaviour “ since October 28th 2023</t>
  </si>
  <si>
    <t xml:space="preserve">Please see below the response concerning the info requested for this specific person and case ref - 23/05462/DOGATT.
In relation to the FOI questions.
1.	A redacted copy of any complaint(s) made since October 27th, 2023.
There have been no further allegations in relation to further attacks from the 27th October 2023. No allegations have been brought to my attention since the 27th October 2023 in relation to the dog owner causing antisocial behaviour by means of a dangerous dog .
2.	The time, date and location of any alleged “anti-social behaviour” since October 27th, 2023.
On the 19th February 2024 I was made aware from the alleged cat owner that several people had knocked on their door stating there were concerns raised in relation to the owner of the dog walking without a muzzle in Naunton Park, at approximately lunchtime, no exact date given. In the alleged cat owners words there was an immediate unease and worry in the neighbourhood as the dog had not been seen for several months. However, although the dog has been reported to Cheltenham Borough Council as unmuzzled, there have been no alleged specific antisocial behaviour incidents reported from victim or other persons after the date of 27th October 2023.
3.	A description of the dog involved in any alleged “anti-social behaviour “ since October 27th, 2023
The description I have been given following the 27th October 2023, was that of a dark coloured lurcher/greyhound type dog with white patches on it wearing a non-retractable lead without a muzzle. The dog has not been reported to Cheltenham Borough Council to have been involved in any specific antisocial incidents where it has been witnessed to have caused any injury or death to animal or persons from the above date 27th October 2023. </t>
  </si>
  <si>
    <t>1. How many members of staff are in your planning department if at full capacity?
2. On average, during the year from 1 April 2023 to 31 March 2024, what was the staff headcount of your planning department team? If not able to express as an average, perhaps you could confirm the headcount at a specific date or at year-end.
3. How many employees were directly employed by the authority during this period?
4. How many employees were employed through agencies during this period?
5. On average, during 2023/24, how many days were agency workers employed for to work in the planning department
6. How much was spent on employing agency workers in the planning department between 1 April 2023 and 31 March 2024?
7. What was your average department headcount in the financial years (a) 2017/18 (b) 2019/20 and (c) 2021/23?
8. How many members of the planning department left their role between 1 April 2023 and 31 March 2024?</t>
  </si>
  <si>
    <t>1. How many members of staff are in your planning department if at full capacity? 17.35 FTE
2. On average, during the year from 1 April 2023 to 31 March 2024, what was the staff headcount of your planning department team? If not able to express as an average, perhaps you could confirm the headcount at a specific date or at year-end. 16 (including four agency)
3. How many employees were directly employed by the authority during this period? 12
4. How many employees were employed through agencies during this period? 4
5. On average, during 2023/24, how many days were agency workers employed for to work in the planning department – 37h/pw
6. How much was spent on employing agency workers in the planning department between 1 April 2023 and 31 March 2024? £241,322
7. What was your average department headcount in the financial years (a) 2017/18 (b) 2019/20 and (c) 2021/23? 
2017/18 - 13
2018/19 - 13
2019/20 - 18
2020/21 - 16
2021/22 - 16
2022/23 - 16
8. How many members of the planning department left their role between 1 April 2023 and 31 March 2024? 5</t>
  </si>
  <si>
    <t>Please find attached a Freedom of Information request in relation to your local authority’s use of anti-social behaviour powers.</t>
  </si>
  <si>
    <t>Please find attached our response to you FOI request.</t>
  </si>
  <si>
    <t>I would like to know the following:
1.	*How many staff work at Cheltenham Borough Council currently?
2.	*How many staff worked at Cheltenham Borough Council at the end of 2019?
3.	*How many staff work from home more than once a week?
4.	*How many staff worked from home more than once a week at the end of 2019?
5.	*How many staff live outside of Gloucestershire currently?
6.	*How many staff lived outside of Gloucestershire at the end of 2019? 
7.	*How many vacancies do you have within Cheltenham Borough Council?</t>
  </si>
  <si>
    <t xml:space="preserve">Please find our response to the FOI below: 
1)	We do not have a central data system detailing where employees are working each day. The Council operates a system of ‘Smart Working’ which requires employees to be flexible. Employees may be required to work from other locations in the building; to work remotely at other council locations or to work from home
2)	At the time of responding to this request the council has less than 525 staff. On the 1st July approximately 220 employees transferred from Cheltenham Borough Homes. 
3)	We do not hold this information due to systems changing over in 2023 
4)	Please see the answer to question 1 
5)	Please see the answer to question 1 
6)	At the time of responding we have approximately 50 staff living outside of Gloucestershire 
7)	We do not hold this information due to systems changing over in 2023 
8)	We currently have less than 5 active vacancies. </t>
  </si>
  <si>
    <t>S 1[1]</t>
  </si>
  <si>
    <t>Please could you provide me with data on the following questions:
1.	The total number of social housing tenants in your area from 2016 to 2023 (broken down by year), categorised by:
o	(a) Foreign-born household heads; and
o	(b) British-born household heads
2.	The total number of social housing evictions in your area from 2016 to 2023 (broken down by year), categorised by:
o	(a) Foreign-born household heads; and
o	(b) British-born household heads</t>
  </si>
  <si>
    <t>We have considered your request under Section 1(1) of the Freedom of Information Act 2000 (FOIA) which entitles you to be provided with a copy of any recorded information ‘held’ by a public authority unless an appropriate exemption applies. The council does not have to create new information to answer your questions, nor does it have to provide opinions that are not already recorded.
Having considered your request I can confirm that we do not hold any information that would provide a response to your question.</t>
  </si>
  <si>
    <t>I would like information about your council’s climate awareness training in relation to climate action for the Council Climate Action Scorecards. This information may be held by the HR department or other departments that organise staff training.
In particular, please supply me with information relating to the following questions:
a. Have all senior management (employed directly by the council or on behalf of the council at Publica) received climate awareness training, including Carbon Literacy or equivalent, before 15th August 2024? Please state the type of training.
We are seeking information for senior managers who have had climate awareness training that has taken place since 1st January 2015 and up until 15th August 2024. We define senior management as including all Chief Executives, deputy Chief Executives and Directors or Heads of Departments, or equivalents, depending on what each council calls them.
b. Have all current councillors in the cabinet or committee chairs received climate awareness training, including Carbon Literacy or equivalent, since being elected from May 2023 or before? Please state the type of training.
We don’t expect councillors who were elected in May 2024, or since, to have already been trained. We are only seeking information for cabinet or committee chairs who have taken climate awareness training that has taken place since 1st January 2015 and up until 15th August 2024.
This could be training certified by the Carbon Literacy Project or another organisation, university or in-house. We want to know the number of people who have attended the training. We don’t need to know the number of staff that have received a certificate of completion or attendance.</t>
  </si>
  <si>
    <t xml:space="preserve">Reply as follows: 
a.	No not all senior management have, but 3 senior managers of staff have attended Carbon Literacy Training in the stated time period.
b.	No, not all current Cllrs have received training, but 18/40 Cllrs and 19 staff attended Carbon Literacy Training in 2022. </t>
  </si>
  <si>
    <t>I am requesting information about employee representative bodies’ ability to inform and influence the development and delivery of the council’s Climate Action Plan.
By employee representative bodies we include the council’s recognised trade unions as well as other forms of non-union employee representation (ex. staff associations and employee forums).
In particular, please supply me with information relating to the following questions:
a. Does the council have any policies, procedures or agreements in place that enable employee representative bodies to influence the development and delivery of the council’s Climate Action Plan? If so, please share details of these policies, procedures or agreements.
b. Have employee representative bodies contributed to any recent consultations related to the delivery of the council’s Climate Action Plan?
If so, could you please share any relevant document, dated from 1 January 2023, including:
a) Meeting minutes; b) Reports; c) Invitations to events; d) Other relevant documents</t>
  </si>
  <si>
    <t>Reply as follows:
a&amp;b. We have a staff climate emergency group, who meet every 8 weeks. The group is composed of representatives from across service areas, the climate action plan is on the agenda of each meeting. In advance of the Climate Action Plan being updated in May 2024, a consultation process was conducted in this staff group, in which there was the opportunity for staff to contribute and review the Plan and which fed into the update. In regards to the delivery of the Climate Action Plan, an Climate Programme Board is being developed, who will meet quarterly to monitor execution and delivery of the Cheltenham Climate Emergency Action Plan, please see Draft Term od Reference attached. 
Supporting information, Agenda for next meeting 11th September 2024 below:
•	Introductions and welcome
•	Meet and hear from Javier Guerrero, our new Planning Policy Officer, on the work he is doing, such as the emerging strategic local plan and the state of the Local Nature Recovery Strategy.
•	Meet and hear from Fern, our new Senior planning ecologist, on what BNG is? How does it work and what does it mean for CBC and local planning developments?
•	A welcome to our new Business Initiative Manager for the Cheltenham Zero project – Isobel Filipova
•	An update on the summers Himalayan Balsam Pulling project – Natasha Reece
•	An update on the Six Inches of soil screening – Steve Mason
•	Group name - rebrand discussion
•	Climate Action Plan updates – Debbie Baker
•	Round table updates relevant to Climate Action Plan
•	Next meeting’s agenda
•	AOB</t>
  </si>
  <si>
    <t>Please treat this as a Freedom of Information/Environmental Information Regulations request.
I would like information about your council’s homes and MEES enforcements in relation to climate action for the Council Climate Action Scorecards. This information may be held by a housing department or similar.
In particular, please supply me with information relating to the following questions:
1. What is the energy efficiency rating of the council's homes (managed or owned by the council)?
Please provide either a distribution table with the number of council homes for each EPC rating or the percentage of the council’s homes that have received an EPC rating of C or above.
2. What is the number of investigations, enforcement notices and enforcement actions that the council conducted, related to MEES (Minimum Energy Efficiency Standards) in the 2023/24 financial year? Please provide a breakdown of the number of investigations and enforcements separately. If only some information is available, please provide this information.</t>
  </si>
  <si>
    <t>Answers: 
1 The energy efficiency of CBC properties managed by CBH is:
As of 15/12/22. Please note that these figures are accurate as of the day stated and can vary as changes are made, i.e. works are carried out, properties bought/sold, etc.
This does not include CBH properties but only CBC ones.
2 The MEES Regulations are enforced by local authorities, who have a range of powers to check and ensure compliance.
Note: The Domestic Minimum Energy Efficiency Standard (MEES) Regulations set a minimum energy efficiency level for domestic private rented properties. https://www.gov.uk/guidance/domestic-private-rented-property-minimum-energy-efficiency-standard-landlord-guidance
Social Housing Exclusion: The minimum standards do not apply in the social housing sector. Properties are excluded if the landlord is a body registered as a social landlord under Chapter 1 of Part 1 of the Housing Act 1996 (The domestic private rented property minimum standard (publishing.service.gov.uk))</t>
  </si>
  <si>
    <t>I would like information about your council’s lobbying work in relation to climate action for the Council Climate Action Scorecards.
In particular, please supply me with information relating to the following question:
Has the council written to or met with UK national or devolved governments to ask or lobby for climate action since 1st January 2023?
Please provide some evidence of the most recent letter or meeting such as a copy of the letter or email sent, or the date, topic of meeting and position of the person that the meeting was held with.
This includes either asking for more powers and funding for local authorities to take climate action, or asking for the government to take further action themselves. This includes working with other local authorities to send joint letters or meetings to lobby UK or devolved governments, and includes both general climate action and calls for action on specific issues such as transport where climate change is mentioned as a motivating factor for taking action. This includes if a cabinet member or other councillor has written to or met with the UK or devolved governments on behalf of the council.</t>
  </si>
  <si>
    <t>Reply as follows:
Cheltenham Borough Council has responded to national government consultation, which cover climate actions. The most recent example would be the climate team feeding into a number of questions relating to stronger net zero and environmental policy in the National Planning Policy Framework. With consultation period closing 24/09/24. There have been a number of other occasions from January 2023 in which a similar process has been followed.</t>
  </si>
  <si>
    <t>Has the council approved any new or expanded airport runways, terminals, measures to increase passenger numbers or other planning proposals that expand airport capacity in its area since the 1st January 2020 until 15th August 2024? Please list which ones were accepted</t>
  </si>
  <si>
    <t xml:space="preserve">Has the council approved any new or expanded airport runways, terminals, measures to increase passenger numbers or other planning proposals that expand airport capacity in its area since the 1st January 2020 until 15th August 2024? Please list which ones were accepted. No. There is no such development with Cheltenham Borough. </t>
  </si>
  <si>
    <t>Please treat this as a Freedom of Information/Environmental Information Regulations request. I would like information about your council’s staff positions in relation to climate action for the Council Climate Action Scorecards. This information is most likely to be held by a HR department or similar.
In particular, please supply me with information relating to the following questions:
1a. How many staff does the council or Publica employ (excluding contractors or subcontractors, and excluding teachers), that work directly for the council (or on behalf of the council at Publica) as opposed to a school, leisure centres or other venture?
1b. How many directly employed staff (or staff employed on behalf of the council at Publica) spend 3 or more days per week (0.6 Full Time Equivalent (FTE)) on implementing the Climate Action Plan or other climate change projects?
Please provide a list of all the roles. Please exclude waste management staff unless they are specifically working 3 or more days per week on implementing the Climate Action Plan or other climate change projects.
If you have answered yes to having a planning ecologist and/or a retrofit staff member below, both these staff members can be included in this question even if they are contracted. This is likely to include all staff in your climate/sustainability team, such as Climate Change Officers or similar. This may include full time staff who spend 60% of their time on climate change projects and 40% of their time on other work.
You might include other staff in other departments, such as a procurement officer if they are spending 3 or more days per week (0.6 FTE) on writing and implementing a sustainable procurement policy or a planner that is working primarily on low carbon policies for new buildings.
2. Does the council (or Publica on behalf of the council) have one or more staff members who work on home energy efficiency retrofitting, such as retrofit officers or project managers across the council area, for 3 or more days per week (0.6+ FTE)? This can include both directly employed and contracted staff, provided they work 3 or more days per week (0.6 FTE). The work of this officer may include working on any retrofit projects, including council buildings, council homes or private rented or owned households.
Please list any roles that work in this area, including the full time equivalent (FTE) if they work part time.
Please include staff members that are shared with other councils, such as between county and district councils, and note if they are shared across other areas.
3. How many planning ecologists or equivalent working for 3 or more days per week (0.6+ FTE) does the council employ (or that are employed at Publica on behalf of the council) to scrutinise planning reports and/or applications for improvements to biodiversity and/or Biodiversity Net Gain? This can include both directly employed and contracted staff, provided they work 3 or more days per week (0.6 FTE).</t>
  </si>
  <si>
    <t>1a) At the time of responding to this request the council has less than 525 staff. On the 1st July approximately 220 employees transferred from Cheltenham Borough Homes. We do not hold information relating to Publica. 
1b) Less than 10 staff 
Role titles: 
•	Climate Change Manager 
•	Climate Change Officer 
•	Climate Emergency Officer 
•	Programme and Engagement Officer 
•	Drainage and Flood Risk Engineer
•	Climate and Flooding Support Officer 
We have a part-time Cheltenham Zero Programme Manager (managing our business and industrial decarbonisation initiative across the borough) starting on 2nd September.
The Climate Change Manager and Drainage and Flood Risk Engineer work with the Ecologist to support the plannings in ensuring that new planning applications are compliant with the Council’s own Climate Supplementary Planning Document that exceeds regulation, to ensure that new developments meeting the Council’s 2030 targets.
In addition to this, CBC provides funding to support a further Climate Officer jobshare to co-ordinate action Countywide. 
2) The Council are currently in the process of recruiting a full-time Retrofit Engagement Officer but also have a Surveyor who is responsible for energy and decarbonisation of the Council’s building assets, separately, in addition to this.
3) 1</t>
  </si>
  <si>
    <t xml:space="preserve">Please treat this as a Freedom of Information/Environmental Information Regulations request. I would like information about your council’s electricity sources in relation to climate action for the Council Climate Action Scorecards. This information may be held by an estates department or similar.
In particular, please supply me with information relating to the following questions:
a. Does the council have a 100% renewable green electricity tariff for all of the electricity that the council is directly responsible for, and is this tariff with Green Energy UK plc, Good Energy Limited or Ecotricity?
This includes all electricity that the council is directly responsible for, in council offices and any other buildings leased and managed by the council where the council pays the electricity tariff. This does not include homes owned or managed by the council. If unsure, please state your provider and tariff.
b. Does the council generate and use energy from waste? And if so, what percentage of the council’s total electricity use is powered by this/these energy from waste electricity sources?
c. Does the council buy directly from a local renewable electricity source or have its own renewable electricity sources? And if so, what percentage of the council's total electricity use is powered by this/these renewable electricity sources?
This includes council owned renewable electricity sources that are located outside of the council area, such as solar farms located further south to maximise energy generation.
</t>
  </si>
  <si>
    <t>Please treat this as a Freedom of Information/Environmental Information Regulations request. I would like information about your council’s electricity sources in relation to climate action for the Council Climate Action Scorecards. This information may be held by an estates department or similar.
In particular, please supply me with information relating to the following questions:
a.	Does the council have a 100% renewable green electricity tariff for all of the electricity that the council is directly responsible for, and is this tariff with Green Energy UK plc, Good Energy Limited or Ecotricity?
The councils electricity is tariff is provided by Bryt Energy and is 100% renewable. 
This includes all electricity that the council is directly responsible for, in council offices and any other buildings leased and managed by the council where the council pays the electricity tariff. This does not include homes owned or managed by the council. If unsure, please state your provider and tariff.
b.	Does the council generate and use energy from waste? And if so, what percentage of the council’s total electricity use is powered by this/these energy from waste electricity sources?
The council does not currently generate or use any energy from waste sources. 
c.	Does the council buy directly from a local renewable electricity source or have its own renewable electricity sources? And if so, what percentage of the council's total electricity use is powered by this/these renewable electricity sources?
The council does not buy electricity directly from a renewable source, however, the councils electricity tariff, provided by Bryt Energy, is 100% renewable. The council does not currently have any sources of renewable electricity, but plans to install renewable energy generation systems in the near future. 
This includes council owned renewable electricity sources that are located outside of the council area, such as solar farms located further south to maximise energy generation</t>
  </si>
  <si>
    <t>1)	Do you currently have a Public Service Protection Orders in place around any of the abortion clinics in your area, if so, how many PSPOs do you currently have in place.
2)	In the last 5 years, how many PSPOs outside abortion clinics have you had in place? Please provide the yearly breakdown.
3)	In the last 5 years, (including 2024), how much money has the council spent on PSPOs outside abortion clinics? Please provide the yearly breakdown. 
4)	If you do not have any PSPOs in place outside any of the abortion clinics in your area, please can you tell me whether that is because: 
a.	We do not have any abortion clinics in our area
b.	We do not have the budget to implement PSPOs
c.	We thought that the new law announced in May 2023 creating buffer zones, would have been implemented already
d.	Other : (please provide other reasoning)</t>
  </si>
  <si>
    <t>Please see detail below for response – 
5)	Do you currently have a Public Service Protection Orders in place around any of the abortion clinics in your area, if so, how many PSPOs do you currently have in place.
We do not have any PSPO applications concerning the requested information.
6)	In the last 5 years, how many PSPOs outside abortion clinics have you had in place? Please provide the yearly breakdown.
Zero - We do not have any PSPO applications concerning the requested information.
7)	In the last 5 years, (including 2024), how much money has the council spent on PSPOs outside abortion clinics? Please provide the yearly breakdown. 
Zero - We do not have any PSPO applications concerning the requested information.
8)	If you do not have any PSPOs in place outside any of the abortion clinics in your area, please can you tell me whether that is because: 
a.	We do not have any abortion clinics in our area
b.	We do not have the budget to implement PSPOs
c.	We thought that the new law announced in May 2023 creating buffer zones, would have been implemented already
d.	Other : (please provide other reasoning)#
Other : (please provide other reasoning)
No justification or requirement to include. Any behaviour causing a detrimental effect on the community or person will be enforced as ASB via s67(1) Anti-Social Behaviour, Crime and Policing Act 2014.
Current sites within Cheltenham - 
The Milsom Centre
3.6
Family planning clinic
8 Milsom St
The Well Pregnancy Choices Centre
5.0
Pregnancy Care Centre
115 St George's Rd
7988	31
Sexual Health Clinic
2.9
Hospital
8 Milsom St
Women's Health Scan Clinic
No reviews · Women's health clinic
16, Ormond Terrace, Regent St
01242 300810</t>
  </si>
  <si>
    <t>1.	Do you currently offer employees Long Service awards? 
2.	What are the year increments for your Long Service awards?
3.	What types of Long Service awards do you offer (e.g. certificates, badges, plaques, etc.) and what is the design and production process?
4.	Do you offer money for Long Service awards, and if so, how much?
5.	How are the Long Service awards presented? Email, post, or management; a formal ceremony or presentation, and if so, what is the typical format and attendance of such events?
6.	Are Long Service awards automatically presented upon reaching the qualifying milestone, or do employees need to actively apply for recognition?
7.	How many Long Service awards have been presented by your council in the past 5 years? 
8.	Have you historically offered Long Service Awards/recognition/rewards? What was this scheme? Why was the scheme removed?</t>
  </si>
  <si>
    <t>1.	Do you currently offer employees Long Service awards? Yes
2.	What are the year increments for your Long Service awards? 25yrs 
3.	What types of Long Service awards do you offer (e.g. certificates, badges, plaques, etc.) and what is the design and production process? A letter on behalf of the CEO and a payment in recognition of service. Standard word template that is emailed out to the staff member
4.	Do you offer money for Long Service awards, and if so, how much? £250
5.	How are the Long Service awards presented? Email, post, or management; a formal ceremony or presentation, and if so, what is the typical format and attendance of such events? Emailed letter from CEO
6.	Are Long Service awards automatically presented upon reaching the qualifying milestone, or do employees need to actively apply for recognition? Automatic 
7.	How many Long Service awards have been presented by your council in the past 5 years? &lt;20
8.	Have you historically offered Long Service Awards/recognition/rewards? What was this scheme? Why was the scheme removed? As answered above – no change</t>
  </si>
  <si>
    <t>Please provide the following details:_x000B_
Access Control System Overview:_x000B_
1. Current System(s):
* What electronic access control system(s) do you currently have in place? Please include manufacturer of control unit &amp; model (e.g. SALTO, PAXTON, ASSA)_x000B_
2. Access-Controlled Doors:
* How many doors across all of your sites have access control systems installed? How many per each site? _x000B_
3. Access Control Types:
* Please provide a detailed breakdown of the different types of access control hardware in place (e.g., magnetic lock doors, Paxton p50 door readers, electric strike doors, battery-operated electronic handle sets, battery-operated electronic cylinders, etc.)._x000B_
4. System Age:
* When was your current access control system installed? Which company installed it? _x000B_
5. System Integration:
* Is your access control system integrated with your ID card production or other systems (e.g., time and attendance, building management, CCTV and/or fire/security alarm systems)? If so, which system(s) is it integrated with? _x000B_
6. Supplier Information:
* What are the names of the suppliers of your existing access control system?
* Who is your current supplier for access cards and fobs, and do you purchase these directly or through your access control installers/maintenance contractors?_x000B_If not, where do you purchase these from?
7. Manufacturer and Models:
* What manufacturer and model of hardware, cards and fobs do you use for your access control system? Please provide specific details of each of the exact manufacturer/model of equipment; card(s)/fob(s) that you use at each site (e.g. Paxton 692-052 Net2 Proximity ISO Cards Pack of 500 SKU: AC-PAX-692-052) together with the ongoing cost for fobs/cards (including VAT) each month/year._x000B_
8. Management Software:
* What software is used to manage the door controllers and readers in your access control system? (e.g. Paxton Net2 Pro)_x000B_
Usage and Distribution Details:
9. Consumable Usage:
* Please provide data on the monthly and annual usage/purchases of access control cards and fobs. This should include how many are issued, lost/replaced, and returned faulty/damaged each month/annum. _x000B_
10. User Information:
* How many individual users require access control cards/fobs across all sites? If possible, please provide a breakdown by site or building._x000B_
Maintenance and Support:
11. Management and Contact Information:
* Who manages your site’s access control system? Please provide a name, direct email address and direct telephone number / extension for this contact._x000B_
12. Support/Maintenance Contracts:
* Do you have a current support/maintenance contract for your access control system? If so, when does this contract expire?_x000B_
13. Future Plans/Planned Changes:
* What are the organisations plans related to the installation, upgrade, or support/maintenance of access control systems over the next three to five years?_x000B_</t>
  </si>
  <si>
    <t>Please find attached the response to your FOI request</t>
  </si>
  <si>
    <t>1. The number of complaints received for dog fouling in the last year (September 2023 - August 2024) 
2. The number of fixed penalty notices issued for dog fouling / dog littering during the same period 
3. The value in £ of those fines outlined in point 2 
4. Specific locations of those FPNs outlined in point 2 [if possible] - by postcode or similar</t>
  </si>
  <si>
    <t>Please see info below – 
1.	The number of complaints received for dog fouling in the last year (September 2023 - August 2024) 
In total from the time period requested there were 45 reports of Dog Fouling within Cheltenham Borough.
In total from the time period requested there were 19 reports of Dog Fouling signage to be erected due to perceived issues related within Cheltenham Borough.
2.	The number of fixed penalty notices issued for dog fouling / dog littering during the same period.
There have been 0 FPNs issued for this offence, the Neighbourhood Team officers attend green spaces and work with Dog walkers on an re-educate and rehabilitate stance on Dog fouling on a daily basis.
This is a really tricky offence to witness, if witnessed, we have an obligation to request the waste is picked up to before enforcement commences.
This is met with compliance in my experience.
3.	The value in £ of those fines outlined in point 2
Not Applicable for this offence.
4.	Specific locations of those FPNs outlined in point 2 [if possible] - by postcode or similar
This data is not possible to collate.
Hope this is suitable, apologies I cannot be of more assistance, this is a really tricky offence to witness, we have an obligation to request the waste is picked up to before enforcement commences.</t>
  </si>
  <si>
    <t>Specifically, I am seeking information on the following:
1.	The annual spend on Christmas lights per year, for the following years:
•	2020
•	2021
•	2022
•	2023
•	2024
2.	The annual spend on Christmas decorations (e.g. trees), for the following years:
•	2020
•	2021
•	2022
•	2023
•	2024
3.	The estimated energy consumption (in kWh) of the Christmas lights, for the following years:
•	2020
•	2021
•	2022
•	2023
•	2024
I would like you to provide the information in the following format:
•	Please provide the information in electronic format, preferably as an Excel spreadsheet or CSV file. Please avoid sending PDFs or Word documents if possible.
•	I have attached an Excel Template for your convenience. Please use this template where possible to ensure consistency and ease of data extraction.
If you are unable to provide the specified information:
•	If the council are unable to provide the specified information exactly as requested, please provide *any* data the council has that is relevant to the request and explain why the other information cannot be provided.
If the council does not maintain separate records for the categories mentioned (e.g. Christmas lights and decorations) and instead utilizes a consolidated budget for all festive or annual decorations, please provide the total budget figure for the relevant years. If possible, provide an estimate or breakdown of the portion typically allocated to Christmas-related expenses.</t>
  </si>
  <si>
    <t>Specifically, I am seeking information on the following:
2.	The annual spend on Christmas lights per year, for the following years:
•	2020 NIL
•	2021 NIL 
•	2022 NIL
•	2023 NIL
•	2024 NIL
3.	The annual spend on Christmas decorations (e.g. trees), for the following years:
•	2020 NIL
•	2021 NIL
•	2022 NIL
•	2023 NIL
•	2024 NIL
4.	The estimated energy consumption (in kWh) of the Christmas lights, for the following years:
•	2020 NIL
•	2021 NIL
•	2022 NIL
•	2023 NIL
•	2024 NIL</t>
  </si>
  <si>
    <t>1. Please can you provide me with the name, job title, contact number and email address of the person responsible for the management of Taxi Licensing.
2. Details of your current taxi licensing platform including expiry date, contract cost and duration of the contract. The licensing platform is the software that you use to manage customers applications, e.g., Idox, Civica, Jadu. Unless of course you use Word, Excel, PDF or Gov.uk.</t>
  </si>
  <si>
    <t>Q1 answer: 
•	Louis Krog.
•	Head of Public Protection .
•	07467681059.
•	louis.krog@cheltenham.gov.uk
Q2 answer: Our current licensing solution is supplied by Idox plc and we are contracted to 31st March 2025 as part of a 5 year agreement. The contract details can be found on the open data pages on the Council’s website.</t>
  </si>
  <si>
    <t>We want to request FOI data for the following points:
•	How many total noise complaints have been reported in each city in your district/borough over the past 3 years – broken down by year between July 2024 to July 2021. (Please disregard if we’ve included areas without cities)
•	A breakdown of what the noise complaints were categorised and broken down into.</t>
  </si>
  <si>
    <t>Please find the response to EIR ref: 10635, below: 
Total number of noise complaints (01 July 2021 to 01 July 2024)
= 738
Please find the breakdown of these complaints below: 
01.07.2021 to 30.06.2022
Total number of noise complaints = 245
-	Noise CBH Referral: 5
-	Noise- Alarms: 12
-	Noise- Animals: 1
-	Noise- DIY: 7
-	Noise- Dog: 34
-	Noise- Low Frequency: 2
-	Noise- Machinery: 19
-	Noise- Loud Music: 69
-	Noise- Other: 34
-	Noise- Party: 12
-	Noise- People: 33
-	Noise- Plant: 16
-	Noise- In the street: 1
01.07.2022 to 30.06.2023
Total number of noise complaints = 272
-	Noise CBH Referral: 13
-	Noise- Alarms: 17
-	Noise- Animals: 2
-	Noise- DIY: 16
-	Noise- Dog: 50
-	Noise- Low Frequency: 1
-	Noise- Machinery: 30
-	Noise- Loud Music: 70
-	Noise- Other: 31
-	Noise- Party: 7
-	Noise- People: 31
-	Noise- Plant: 3
-	Noise- In the street: 1
01.07.2023 to 01.07.2024
Total number of noise complaints = 221
-	Noise CBH Referral: 9
-	Noise- Alarms: 21
-	Noise- Bells: 1
-	Noise- DIY: 4
-	Noise- Dog: 30
-	Noise- Fireworks: 1
-	Noise- Machinery: 22
-	Noise- Loud Music: 47
-	Noise- Other: 39
-	Noise- Party: 2
-	Noise- People: 24
-	Noise- Plant: 16
-	Noise- In the street: 5</t>
  </si>
  <si>
    <t>1.	During 2024 how many residents of CBC became customers that purchased the GW service from Cheltenham Borough Council.
2.	During 2024, the fees paid by CBC for the outsourced service of Brown Bin Collection and supply of Brown Bins.</t>
  </si>
  <si>
    <t>Total subscribers in 2024 (as of today) = 19,412
New subscriptions added in 2024 to date = 1298
The costs incurred with regards to Garden Waste Collections are rolled up in within the contract with Ubico, who provide our Environmental Services. The information required to break this down into costs incurred is not available.</t>
  </si>
  <si>
    <t>1.The date or dates upon which CBC Planners agreed the amendments to the original design, which amendments were subsequently received by CBC on July 24th 2024 and then Permitted 
2.Who from CBC agreed these Plan amendments?
3. Whether this was agreed by telephone, email or in person ?
4. Whether this was agreed by CBC with the Developer or with his Agent?</t>
  </si>
  <si>
    <t>1.The date or dates upon which CBC Planners agreed the amendments to the original design, which amendments were subsequently received by CBC on July 24th 2024 and then Permitted – Email sent from the case officer (Ben Warren) to the applicant’s agent at A. Clarke Design Ltd on 16th July following discussions with the rest of the team in case review meeting. The email highlighted officer’s concerns and requested amendments to the scheme.
2.Who from CBC agreed these Plan amendments? – the case officer (Ben Warren) considered the revised plans to have overcome the concerns raised (as discussed in the officer report). The application was then reviewed and signed off by another officer (Michelle Payne).
3. Whether this was agreed by telephone, email or in person ? – the application and amendments were discussed between the case officer and the applicant’s agent both on the phone and via email. The agent then provided the revised plans via email on 23rd July. These revised plans were added as formal revised plans to the application on 24th July 2024.
4. Whether this was agreed by CBC with the Developer or with his Agent? – All discussions and correspondence took place between the case officer (Ben Warren) the applicant’s agent at A. Clarke Design Ltd.</t>
  </si>
  <si>
    <t>We would like to make a request under the Freedom of Information act for the contract details pertaining to the provision of electoral services printing. Please provide details of supplier and length of contract if applicable</t>
  </si>
  <si>
    <t>Electoral Services Print Supplier is Alpha Response and the contract runs to 30 January 2025 with the option to extend for a further two years.</t>
  </si>
  <si>
    <t>1 Data, the number of abandoned fly grazing horses for the years 2020, 2021, 2022, 2023, 2024.
2. The most effective solutions the Cheltenham Borough Council use to combat this welfare issue.</t>
  </si>
  <si>
    <t>Her is our response to your FOI – We can confirm this is a nil response for abandoned fly grazing horses, and that we have no solutions as a result.</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</si>
  <si>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BASEMENT FLAT
22 EVESHAM ROAD
CHELTENHAM
GLOUCESTERSHIRE
GL52 2AB
</t>
  </si>
  <si>
    <t>EIR: 10640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</si>
  <si>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Wolseley Terrace Cheltenham Gloucestershire GL50 1TH</t>
  </si>
  <si>
    <t>EIR: 10641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</si>
  <si>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the Freedom of Information Act 2000, please may the following information,
•	Please provide all regulation 19 certificate values effective 1.4.2023 onwards
The certificate information should contain the following information,
•	Certificated Rateable Value
•	Date of Issue/Application
•	Hereditament Address
•	BA Reference number</t>
  </si>
  <si>
    <t>In response to Freedom Of information [FOI 10642] request stated above, I can confirm that we have not received any Regulation 19 certificates.</t>
  </si>
  <si>
    <t>Under the Freedom of Information Act 2000, please may the following information,
•	Details of any section 44a certificates in place in your business rates hereditament database effective ‘1.4.2017’ to any ‘end date’.
•	Please provide all current and historic S44a values effective 1.4.2023 onwards
The certificate information should contain the following information,
•	Certificated Rateable Value
•	Date of Issue/Application
•	Hereditament Address
•	BA Reference number</t>
  </si>
  <si>
    <t>Please find the information requested on the attached spreadsheet.</t>
  </si>
  <si>
    <t>Re: Freedom of Information Request - Homeless Applications &amp; Interim Accommodation
I am writing to request information under the Freedom of Information Act 2000 regarding the council’s expenditure on interim temporary accommodation and related costs, as well as the measures being taken to reduce such expenditures.
Please provide the following information:
1. Homeless Applications and Interim Accommodation: 
- Over the past twelve months, how many people have made a homeless application to the Council? 654
- Over the past twelve months, how many people have been provided with interim accommodation pursuant to Section 188(1) of the Housing Act 1996? 126
- Over the past twelve months, how many people have been provided with interim accommodation pursuant to Section 189(b) of the Housing Act 1996? 2
2. Temporary Accommodation Expenditure and Associated Costs:
- Please provide a breakdown of these costs by location, including the number of placements made outside the borough. . To provide the costs by location would require a manual exercise to consolidate information across several systems and would exceed the time limit and cost of FOI.
- What has been the total expenditure on affiliated costs such as storage, taxis, and other related services for individuals placed in temporary accommodation outside the borough over the past three financial years?
- Please provide details of these costs by category (e.g., storage, transportation, etc.) and location.
3. Protection of Personal Property for Homeless Applicants:
- Over the past twelve months, how many homeless applicants have had their personal property protected by the local authority?
- What is the average length of time that a homeless applicant’s personal property is stored by the local authority?
- What is the average cost of storing a homeless applicant’s personal property while they are in interim accommodation?
- Under what circumstances does the local authority protect the personal property of homeless applicants?
- As part of the homeless application process, does the local authority expressly ask the homeless applicant whether they need their personal property protected?
- If not, please state the reasons why this question is not asked.
- Please provide copies of the local authority’s policies regarding homeless applications.
- Please provide a copy of the local authority’s policy regarding the protection of the personal property of homeless applicants.
- Please disclose a copy of the council's homeless procedures manual or policy document followed by housing solutions officers at its homeless service centres/homeless persons offices.
- Over the past three years, how many complaints have been made by homeless applicants regarding the council’s failure to protect their personal property? We do not have a clear recording system for recording when clients personal property has been stored, the cost, or how long for. We will consider protecting an applicants personal belongings in circumstances in line with homelessness legislation, and consider charging if protection of personal belongings is provided. It is not considered to be many cases or a significant cost. We do not expressly ask in all cases whether an applicant needs there property protected.
The authority works in line with homelessness legislation and code of guidance rather than a formal policy or procedures. We do not have a record of any complaints regarding the council's failure to protect personal policy.
4. Proactive Measures to Reduce Temporary Accommodation Costs:
- What specific measures has the council taken to reduce the reliance on temporary accommodation outside the borough, such as Travelodge and B&amp;Bs?
- Has the council developed or initiated any programs to increase the availability of local temporary accommodation, particularly through the use of empty properties or land within the borough? If so, please provide details. The Council does not have a reliance on temporary accommodation outside the borough, it has it's own housing stock and makes best use of this resource to help keep costs to a minimum, and the number of out of area placements low. Using our own and the number of local authority stock required as temporary accommodation is managed.
5. Utilisation of Empty Properties and Land:
- How many empty properties and parcels of land are currently owned by the council that could potentially be used for temporary accommodation? There is no record/list of empty properties that could specifically be used as temporary accommodation.
- Has the council considered or initiated any compulsory purchase orders (CPOs) to acquire vacant properties for conversion into temporary accommodation? If so, please provide details, including the number of properties targeted, the outcome, and associated costs. No.
- What steps has the council taken to encourage community/ non-profit groups or social enterprises to make use of disused land or buildings via adverse possession for temporary accommodation or support services? Please provide examples, if any. None for use as stated.
6. Comparative Models and Best Practices:
- Is the council aware of successful models such as Calderwood House in Cumbria, where an empty property (a former police station) was transformed into temporary accommodation and support services? Yes 
If so, has the council explored similar initiatives within the borough? No Please provide details of any discussions, plans, or actions taken. N/A
- Has the council considered offering similar arrangements, such as a peppercorn rent, to community groups or social enterprises willing to repurpose empty properties for temporary accommodation or support services? No If not, what are the reasons for not pursuing this option? See question 4
7. Support Services for Individuals in Temporary Accommodation:
What support services does the council currently provide for individuals placed in temporary accommodation outside the borough, particularly in terms of maintaining their connection to local support networks, healthcare providers, and other essential services?
Are there any programs in place to assist individuals in transitioning from temporary accommodation outside the borough to permanent housing within the borough? If so, please provide details on the nature of the support provided, outcomes, and costs. Support services around community based support, accommodation based support, drug and alcohol, domestic abuse and other support services are commissioned and provided by the County Council and not the district council. These services are available if clients are placed outside the district. This is not a direct cost to the authority. Referrals may be made appropriately into these services, and the housing options team maintain contact with clients in line with the personal housing plan. Time spent out of district are minimised and clients moved to emergency accommodation within the borough where possible as quickly as possible, where this is a safe option for the client.
8. Monitoring, Evaluation, and Complaints:
How does the council monitor and evaluate the effectiveness of its temporary accommodation placements, particularly those made outside the borough? Please provide any available data on the impact of these placements on residents, including any assessments of detriment or distress caused. The council monitors information and data on numbers of placements, costs, and location of any temporary accommodation. These are used internally, and information is presented to local organisation through a Housing Support Forum. No data is held on the impact of these placements.
Has the council conducted any cost-benefit analysis comparing the current expenditure on temporary accommodation outside the borough with potential savings from investing in local solutions (e.g., repurposing empty properties)? Not at this point If so, please provide the findings</t>
  </si>
  <si>
    <t xml:space="preserve">Here is a summary of interim accommodation costs over the last 12 months and also over the last 3 years. In terms of other costs we do not hold these by location and cannot provide a split of costs for those inside or outside the borough so we cannot answer the last 2 elements of question 2.
Cheltenham Temporary Accommodation						
				5 mths to 31 Aug 24		12 mths to 31 Aug 24	
	2021/22	2022/23	2023/24	2024/25		
Alice Guest House	- 	- 	525 	- 		525 	0%
Anglers View Bed and Breakfast	420 	- 	- 	- 		- 	0%
Appletree Guest House Ltd	- 	- 	5,296 	- 		5,296 	5%
Ardun Homes Limited	- 	- 	- 	- 		- 	0%
Bed Factory Hotels Limited T/A Citrus Cheltenham	- 	- 	2,083 	6,027 		8,110 	7%
Carbrey Accommodation	19,137 	15,857 	5,021 	- 		217 	0%
CCP - Caring for Communities and People	945 	- 	4,690 	- 		4,265 	4%
Central Hotel Gloucester	- 	169 	- 	- 		- 	0%
Cheltenham YMCA	- 	- 	21,055 	- 		20,993 	19%
Clark-Milbourne Ltd t/a Bridge House	6,474 	9,237 	2,504 	263 		2,547 	2%
Ella Daniel-Lowe t/a Luna Lotus UK	- 	- 	- 	- 		- 	0%
Frank Doric Investments Co Ltd (Dorchester House)	- 	- 	- 	- 		- 	0%
Kalmwood Limited	580 	- 	- 	- 		- 	0%
Kimbrose Ltd t/a The Kimbrose Hotel	1,894 	5,473 	971 	1,285 		1,671 	1%
Laburnum Lodge Bed &amp; Breakfast	2,553 	774 	1,749 	- 		1,749 	2%
Lodge House 20 Limited	910 	- 	2,116 	1,862 		2,167 	2%
New County Hotel Gloucester	- 	- 	- 	- 		- 	0%
Premier Inn	172 	- 	1,396 	- 		1,396 	1%
Richmond Guest House Limited	4,352 	1,986 	9,873 	3,520 		11,399 	10%
Rooms booked Ltd	- 	- 	- 	- 		0%
Th3 Sun CIC	- 	2,224 	6,066 	163 		3,362 	3%
Travelodge	15,546 	49,826 	65,433 	14,611 		48,068 	43%
Grand Total	£52,983 	£85,546 	£128,778 	£27,731 		£111,764 	</t>
  </si>
  <si>
    <t>Freedom of Information Act 2000 – Information Request
Subject: Mobile Telephony Services
Please provide complete answers to the following questions:
Organisation details
1.	What is your organisation's name? 
2.	How many full-time employees are at your organisation?
3.	Who is your mobile phone network provider?
Renewal
4.	Did you switch on last renewal?
5.	When did you renew the last time? 
6.	What is the contract length? 
7.	Did you use a Framework, if so which one?
Contract and usage details
8.	How many total connections do you currently have?
9.	How many connections are Voice only?
10.	How many connections are Voice and Data? 
11.	Do you use a shared data bundle, if so, what is the data allowance? 
12.	What is your average data usage of the last 3 months?
13.	Please provide your total mobile phone contract costs for July 2023 (excluding purchase of handsets):
14.	Please provide your total mobile phone contract costs for August 2023 (excluding purchase of handsets):
15.	Please provide your total mobile phone contract costs for September 2023 (excluding purchase of handsets):
16.	Please provide your total mobile phone contract costs for October 2023 (excluding purchase of handsets):
17.	Please provide your total mobile phone contract costs for November 2023 (excluding purchase of handsets):
18.	Please provide your total mobile phone contract costs for December 2023 (excluding purchase of handsets):
19.	Please provide your total mobile phone contract costs for January 2024 (excluding purchase of handsets):
20.	Please provide your total mobile phone contract costs for February 2024 (excluding purchase of handsets):
21.	Please provide your total mobile phone contract costs for March 2024 (excluding purchase of handsets):
22.	Please provide your total mobile phone contract costs for April 2024 (excluding purchase of handsets):
23.	Please provide your total mobile phone contract costs for May 2024 (excluding purchase of handsets):
24.	Please provide your total mobile phone contract costs for June 2024 (excluding purchase of handsets):
25.	Is VAT included in the above figures?
26.	Do you have a hardware fund, if so, how much and is it included in the monthly spend?
27.	Do you host any mobile phone masts on your premises, if so, how many and who provides them? 
28.	Who is the primary contact for this contract?</t>
  </si>
  <si>
    <t>Please find attached answers to your FOI.</t>
  </si>
  <si>
    <t>I require under FOI, confirmation of the
Date
Time
Specific questions asked by CBC's B. Warren,
in his alleged contact with A. Clarke Designs concerning the ownership of Malden Court Cottage, as reported in writing by C Gomm, in his letter to me of 14 August 2024 Ref 6424.
I also require confirmation of how B Warren's alleged contact was:
Made (ie by telephone, email, text or letter)
Recorded
Plus to whom at CBC the alleged contact was reported and when.</t>
  </si>
  <si>
    <t xml:space="preserve">I require under FOI, confirmation of the
Date 19th July 2024
Time 10:06
Specific questions asked by CBC's B. Warren, Case officer (Ben Warren) phoned the applicants agent following receipt of emails from Ms Levin on 18th July 2024. The case officer asked them to confirm if the correct ownership certificate had been completed and to confirm that the applicant was the owner. At this time the agent confirmed that the submitted information and ownership certificate was correct.
in his alleged contact with A. Clarke Designs concerning the ownership of Malden Court Cottage, as reported in writing by C Gomm, in his letter to me of 14 August 2024 Ref 6424.
I also require confirmation of how B Warren's alleged contact was:
Made (ie by telephone, email, text or letter) - telephone
Recorded – no (unless this is automatic by the council’s phone system??).
Plus to whom at CBC the alleged contact was reported and when. – no report made, not required to do so. Case officer (Ben Warren) was satisfied with the verbal confirmation from the Agent. </t>
  </si>
  <si>
    <t>I am requesting, under the Freedom of Information Act, answers to the following questions:How many staff worked from abroad – full time or for a period of time – in the year ending 31 December 2023 (by abroad I mean overseas- ie not Wales or Scotland (or Rep. of Ireland if the local authority is in Northern Ireland))?If any staff did work from abroad – full time or for a period of time – please name the country and the grade of the employee.
If for a period of time, please say how long the staff member worked abroad.
And please include the details of employees working abroad full time – or for a period of time - in 2024.</t>
  </si>
  <si>
    <t>We have not had any staff working abroad for any of those dates in question so we cannot answer the follow up questions as they are not applicable. Alternatively, for number of staff working abroad in 2023 and 2024,the answer is 0.</t>
  </si>
  <si>
    <t>I would like to make a request for information under the FOI Act.
1. Please can you confirm your expenditure on agency staff for the most recent year available broken down by service and where the information is available also the role. 
2. Can you confirm if you use a vendor (such as Matrix) or engage with agencies directly.
3. Can you confirm which frameworks you use. 
4. Please confirm if you have any off-framework spend and the % of the total spend this represents</t>
  </si>
  <si>
    <t>Please see the below answer to FOI 10648 Agency Staff for the first quarter of 2024/25
1.Please can you confirm your expenditure on agency staff for the most recent year available broken down by service and where the information is available also the role. 
2. Can you confirm if you use a vendor (such as Matrix) or engage with agencies directly.
Agencies Directly
3. Can you confirm which frameworks you use. 
We do not utilise frameworks
4. Please confirm if you have any off-framework spend and the % of the total spend this represents 
N/A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</si>
  <si>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129 WARDEN HILL ROAD
CHELTENHAM
GLOUCESTERSHIRE
GL51 3EL</t>
  </si>
  <si>
    <t xml:space="preserve">EIR: 10649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</si>
  <si>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Please could you kindly send me any information you may hold relating to Paupers funerals carried (sometimes referred to as 'Public Health Act' Funerals) where persons who have died with no known next of kin (blood relatives) since 1/7/24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</si>
  <si>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The details we can provide relating to this case (which are limited) go on our website as soon as they are completed. 
https://www.cheltenham.gov.uk/info/65/public_and_environmental_health/1159/public_health_funerals
In this case the answer is “none” as we haven’t completed any cases since 1/7/24 till date.</t>
  </si>
  <si>
    <t>Please can I request details of the maintenance regime of the allotments per the planning consigns associated with the approval decision notice pertaining to 10/00325/FUL as it is not evident on the planning portal. Should I assume this is a S106 type agreement for the benefit of the Windsor Street local residents?</t>
  </si>
  <si>
    <t>Our response is as follows:
Planning permission ref. 10/00325/FUL granted consent for the erection of an 81-bed care home with associated access, parking, gardens and landscaping and the creation of vegetable patches (all following demolition of the existing buildings) on this site. Condition 17 of that planning permission required, prior to the commencement of development, the details of a maintenance regime for the ‘veggie patches’ to be submitted to and approved in writing by the council. The council’s planning records have been reviewed and it is confirmed that we hold no record of having received any maintenance details in respect of Condition 17. Please note that given the passage of time (circa 14 years) the absence of maintenance details is not something that can/will be pursued with the developer.</t>
  </si>
  <si>
    <t>Please provide the data for two (2) time periods: end of June 2024, end of June 2023
1a. Number of households with children aged under 5 in temporary accommodation
1b. Number of households with children (under 5) in temporary accommodation for more than 6 weeks
1c. Number of households with children (under 5) in temporary accommodation for more than 6 months
1d. Total number of children aged under 5 in temporary accommodation (not number of households)
2a. Number of households with children aged under 5 in b&amp;b temporary accommodation
2b. Number of households with children (under 5) in b&amp;b temporary accommodation for more than 6 weeks
2c. Number of households with children (under 5) in b&amp;b temporary accommodation for more than 6 months
2d. Total number of children aged under 5 in b&amp;b temporary accommodation (not number of households)</t>
  </si>
  <si>
    <t>1a. Number of households with children aged under 5 in temporary accommodation 0
1b. Number of households with children (under 5) in temporary accommodation for more than 6 weeks 0
1c. Number of households with children (under 5) in temporary accommodation for more than 6 months 0
1d. Total number of children aged under 5 in temporary accommodation (not number of households) 0
2a. Number of households with children aged under 5 in b&amp;b temporary accommodation 6
2b. Number of households with children (under 5) in b&amp;b temporary accommodation for more than 6 weeks 2
2c. Number of households with children (under 5) in b&amp;b temporary accommodation for more than 6 months 0
2d. Total number of children aged under 5 in b&amp;b temporary accommodation (not number of households) 8
Please provide the data for two (2) time periods: end of June 2024, 
1a. Number of households with children aged under 5 in temporary accommodation 4
1b. Number of households with children (under 5) in temporary accommodation for more than 6 weeks 1
1c. Number of households with children (under 5) in temporary accommodation for more than 6 months 0
1d. Total number of children aged under 5 in temporary accommodation (not number of households) 5
2a. Number of households with children aged under 5 in b&amp;b temporary accommodation 0
2b. Number of households with children (under 5) in b&amp;b temporary accommodation for more than 6 weeks 0
2c. Number of households with children (under 5) in b&amp;b temporary accommodation for more than 6 months 0
2d. Total number of children aged under 5 in b&amp;b temporary accommodation (not number of households) 0</t>
  </si>
  <si>
    <t xml:space="preserve">I am writing to submit a formal request under the Freedom of Information Act (FOIA). In this connection, please answer the following questions 
1. Total number of desktops in your estate (ie. PCs, laptops &amp; tablets) 
2. Who currently supplies the above (name of the incumbent)? 
3. Do they include additional services such as technical support, asset registration, imaging and disposal of existing device? 
4. Have you a preferred manufacturer? 
5. What is your current buying / refresh cycle? 
6. Is this supplied under contract? If yes, when does the contract end? 
7. How do you procure these devices through a framework? if yes, which one used (ie. SBS / CCS / NDNA) 
8. What steps have you taken to tackle security risks in advance of 14th Oct 2025 when updates will no longer be available on Windows 10? 
9. How do you access your applications (Citrix, VMWare, Microsoft 365, Cloud or Fat Client environment)? 
10. Are you looking to move from On-Premises to Cloud? 
11. Name of person responsible for purchasing IT equipment? </t>
  </si>
  <si>
    <t>Please find attached our response in Word and PDF format for your attention.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</si>
  <si>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29 JENNER COURT
ST. GEORGES ROAD
CHELTENHAM
GLOUCESTERSHIRE
GL50 3ER</t>
  </si>
  <si>
    <t>EIR: 10654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</si>
  <si>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12 MONTPELLIER ARCADE
CHELTENHAM
GLOUCESTERSHIRE
GL50 1SU</t>
  </si>
  <si>
    <t>EIR: 10655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</si>
  <si>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18 EWLYN ROAD
CHELTENHAM
GLOUCESTERSHIRE
GL53 7PB</t>
  </si>
  <si>
    <t xml:space="preserve">EIR: 10656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</si>
  <si>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I require under FOI, a list of all
1. Planning Officer telephone conversations with the Applicant and his Agent, fully dated 
2. Emails to/ from, CBC'S B Warren and M Payne, in correspondence with the Applicant plus his Agent, fully dated,
between June 1 2024 and July 31st 2024.</t>
  </si>
  <si>
    <t>1. Planning Officer telephone conversations with the Applicant and his Agent, fully dated – only one phone call, details as per the response to the previous FOI. 
2. Emails to/ from, CBC'S B Warren and M Payne, in correspondence with the Applicant plus his Agent, fully dated, 
between June 1 2024 and July 31st 2024. – attached are all email communications between Ben Warren and the agent between the requested time periods. There were no emails from/to Michelle Payne.</t>
  </si>
  <si>
    <t>Specifically, I would appreciate it if this data could be provided in an Excel or similar spreadsheet format where:
•	Column 1 contains a list of all addresses, including postcodes.
•	Column 2 contains the UPRN corresponding to each address.</t>
  </si>
  <si>
    <t>This is from our website under:
https://www.cheltenham.gov.uk/info/16/open_data/1190/local_authority_land_and_assets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</si>
  <si>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17 COLLEGE ROAD
CHELTENHAM
GL53 7HY</t>
  </si>
  <si>
    <t xml:space="preserve">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</si>
  <si>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the Freedom of Information Act 2000, I am writing to request information regarding planning application refunds within your council jurisdiction.
Please provide a list (in Excel format) of all planning applications submitted from 6th December 2023 to the most recent data available where no decision was made within the statutory period (26 weeks for major applications and 16 weeks for non-major applications), unless a longer period has/had been agreed in writing between the applicant and the Local Authority, and no refund of fees has been made to date.
Requested Columns:
1.	Planning application reference
2.	Applicant name
3.	Site address
4.	Valid date
5.	Planning application fee paid (£)
6.	Decision due date
7.	Actual decision date
8.	No. of days to decision
9.	The decision (e.g., approved, refused, etc.)
10.	Extension of time/Planning performance agreement (Yes or No)
11.	Refund (Yes or No)
12.	Eligible for Refund (Yes or No) (Based on statutory decision deadlines: 16 weeks for non-major applications and 26 weeks for major applications)
13.	Withdrawn (Yes or No)
14.	Proposal description</t>
  </si>
  <si>
    <t>this is a Freedom Of Information request.
I refer you to the following planning application 
21/00967/PRIOR
A fraudulent ICNIRP safety certificate was used in this application which is meant to confirm that the mast is compliant with ICNIRP. (see attached). 
In order to assure the residents living nearby of its safety, please can you provide the power output of this mast from the telecoms company.</t>
  </si>
  <si>
    <t>The ICNIRP is publicly visible on the website. To know the power output from the mast, you will need to contact the telecoms firm directly. As we do not act as an intermediary. I am afraid that we simply don’t hold the information you requested, so we can’t provide it.</t>
  </si>
  <si>
    <t>I would like to request information under the freedom of information act.
Please send a full list of businesses who have recently become responsible for a new business premises and responsible for business rates. I would like the list from between the 01/06/2024 to the 10/09/2024.
Can you include the full business name, address, liable party, liable dates and the type of property.
Our Response:</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</si>
  <si>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</si>
  <si>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 xml:space="preserve">I am writing to request information under the Freedom of Information Act 2000 regarding planning applications and biodiversity net gain (BNG) compliance.
Specifically, I am requesting the following information, with data broken down by calendar month since 12 February 2024:
1.	The total number of planning applications received by your authority that were subject to the mandatory statutory biodiversity net gain (BNG) requirements. (For the avoidance of doubt, please include both applications received that claimed BNG applied to their development AND applications that claimed BNG did not apply on their site (i.e. they claimed an exemption)). 
2.	The total number of planning applications that:
a.	Claimed to be exempt from BNG
b.	Of this number, please provide the number that:
i.	Claimed they were exempt from the BNG requirements under the householder exemption
ii.	Claimed they were exempt from the BNG requirements under the de minimis exemption (developments impacting less than 25 square metres of habitat or 5 metres of linear habitat)
iii.	Claimed they were exempt from the BNG requirements under the self-build and custom-build exemptions
iv.	Claimed they were exempt from the BNG requirements under different criteria
3.	For the answer to 2b(ii), 2b(iii) and 2b(iv) please set out 
a.	How many of these claims of exemption were accepted by the validation team 
b.	Of this number, how many applications provided a complete statutory biodiversity metric sheet or Small Site Metric Sheet to demonstrate that they were genuinely entitled to an exemption </t>
  </si>
  <si>
    <t>The information requested can all be found on our website and as such is already publicly available. You will need to review the application forms, in particular the responses that relate to the question re. BNG liability and collate the data that is found.
https://publicaccess.cheltenham.gov.uk/online-applications/</t>
  </si>
  <si>
    <t>Under the Freedom of Information Act 2000, I would like to request the following information regarding council tax arrears in your jurisdiction.
1. Total Number of Council Tax Arrears Cases
a) Please provide the total number of council tax accounts that are currently in arrears as of the date of this request, regardless of whether they have been referred for legal recovery.
b) Additionally, please provide the total amount of council tax owed across all accounts in arrears identified in part 1a.
2. Top Three Largest Council Tax Arrears by Individual Accounts Please provide the top three biggest outstanding council tax arrears owed by account holders as of the date of this request. For each of the three cases, please include:
o The arrears amount
o The length of time since the debt was first referred to recovery or legal action o The first three digits of the postcode where the account is registered (or, if the area is sparsely populated, the first two digits; if this would still be too revealing of personal data, I'm happy for you to omit this part of the question)
3. Referral to Legal Proceedings
How many council tax arrears cases were referred to court for the issuance of liability orders in the financial years a) 2022/23 and b) 2023/24?
4. Use of Bailiffs
Please provide the number of council tax arrears cases referred to bailiffs for recovery in a) 2022/23 and b) 2023/24.</t>
  </si>
  <si>
    <t>Please find responses below 
1. Total Number of Council Tax Arrears Cases
a) Please provide the total number of council tax accounts that are currently in arrears as of the date of this request, regardless of whether they have been referred for legal recovery.
b) Additionally, please provide the total amount of council tax owed across all accounts in arrears identified in part 1a.
Arrears being cases that have reached the stage of their instalment plan being cancelled due to non payment or beyond. 2878 accounts in arrears for a total balance of £4,037,072.
2. Top Three Largest Council Tax Arrears by Individual Accounts Please provide the top three biggest outstanding council tax arrears owed by account holders as of the date of this request. For each of the three cases, please include:
o The arrears amount
o The length of time since the debt was first referred to recovery or legal action o The first three digits of the postcode where the account is registered (or, if the area is sparsely populated, the first two digits; if this would still be too revealing of personal data, I'm happy for you to omit this part of the question)
1.	£33,023 11.04.1996
2.	£21,266 09.12.2017
3.	£18,906 25.01.2008
3. Referral to Legal Proceedings
How many council tax arrears cases were referred to court for the issuance of liability orders in the financial years a) 2022/23 and b) 2023/24?
2022/23 2635 Liability Orders were gained in respect of 2100 Debts
2023/24 3457 Liability orders were gained in respect of 2712 Debts
4. Use of Bailiffs
Please provide the number of council tax arrears cases referred to bailiffs for recovery in a) 2022/23 and b) 2023/24.
2022/23 1006 to primary enforcement agent 
2023/24 1298 to primary enforcement agent
We do use a second enforcement agent for recycled cases but they would already have been to the primary so would be double counted</t>
  </si>
  <si>
    <t>We are currently looking at opportunities to improve our customer relationship management approach and noticed your tender which appeared to cover similar scope to our requirement.
Tender notice link Digital Platform Procurement - Find a Tender (find-tender.service.gov.uk)
We would be grateful if you could share a copy of the following documents please.
•	The Invitation to tender
•	The contract terms
•	The Scope of Services or Specification
•	The evaluation model and evaluation questions used
•	The pricing schedule used
It would be very helpful if you could answer the attached questions in relation to the procurement.
•	Can you provide an overview of the bidders and their relative evaluation scores please?
•	Was there any specific unexpected issues during the procurement process or any lessons learnt which will help us with our tender?
•	Was all the software provided off the shelf, or did it involve any specific IPR being developed or use of a low code platform?
•	How long did the procurement process take?
•	How long did the contract implementation take?
•	If we wanted to contact the project manager or senior stakeholder on the project to discuss their experiences is this possible, if so please can you provide a contact name.</t>
  </si>
  <si>
    <t>Please include the following information for the following financial years, 2021/22, 2022/23, 2023/24 :
•	The number of employees currently with permission to work outside of the United Kingdom
•	The number of employees who were given permission to work outside of the United Kingdom in the 2021/22, 2022/23, 2023/24 financial years
•	If possible, for each employee given permission, please provide their pay band, and the country which they were provided permission to work from</t>
  </si>
  <si>
    <t>•	The number of employees currently with permission to work outside of the United Kingdom – 0 
•	The number of employees who were given permission to work outside of the United Kingdom in the 2021/22, 2022/23, 2023/24 financial years - 2021/22 – 1 2022/23 – 0 2023/24 – 0 
•	If possible, for each employee given permission, please provide their pay band, and the country which they were provided permission to work from - J / 635 (£44,012 - £49,332), Spain.</t>
  </si>
  <si>
    <t xml:space="preserve">This is a freedom of information request. 
Question 1: Please state how many complaints your local authority has received about smoke from domestic fires from Sept 2023 to August 2024 inclusive?
Question 2: Please state the number of enforcement actions taken by your local authority, in the following categories, against suspected breaches of smoke control area rules from Sept 2023 to August 2024 inclusive:
a) Warning or guidance letters b) Inspections c) Penalty notices d) Prosecutions 
Question 3: Please provide a copy of any guidance issued internally to council officers regarding the enforcement of alleged breaches of smoke control area rules. 
Question 4: Please provide a copy of any reports or guidance produced by your council relating to the local implementation of the Air Quality (Domestic Solid Fuels Standards) (England) Regulations 2020 from 1 May 2021. 
Question 5: How many of your social housing properties have open fires or wood burning stoves? </t>
  </si>
  <si>
    <t>Please find Attached our response to your FOI.</t>
  </si>
  <si>
    <t>Please provide the following information for the last five financial years, 2020/21, 2021/22, 2021/22, 202/23, 2023/24
•	The name and date of each event or festival that was cancelled.
•	The total expenditure on each cancelled event, including:
o	Costs associated with planning and organisation.
o	Marketing and advertising costs.
o	Deposits paid for venues, equipment, or other services.
•	Any additional information on whether the council was able to recoup any of the expenditure from deposits or other payments made.</t>
  </si>
  <si>
    <t xml:space="preserve">
Cancelled Event	Date event was planned to take place	Costs incurred
Festival of Cycling	September 2020	£0.00
Christmas Ice Rink 	November 2022-January 2023	•	Planning Fees £2,028
•	Marketing Costs (reprinting of literature) £1,544.00</t>
  </si>
  <si>
    <t>Under the Freedom of Information Act 2000 please provide me with the following information about human remains that are currently held by the council, including in its collections and museums.
To assist you with this request, this information should be recorded in the collections’ database, list or inventory. (These items are usually, but not always, held in anthropological, ethnographic, cultural and medical collections.)
Where there are gaps in your records that limit the information you can provide please explain these in response to the relevant question.
For questions 1, 3, 4 5, 6 and 8, if precise numbers are not available please provide an estimate. If you do not know, or cannot provide an estimate, please say ‘unknown’.
N.B. The term ‘items’ in the questions below refers to individual items of human remains. This includes human bone, skulls, skin, hair, nails, and other body parts - including ‘modified’ or composite items (which consist of human remains and other materials), as well as ‘unmodified’ human remains.</t>
  </si>
  <si>
    <t>Pls find a response to the FOI about human remains.</t>
  </si>
  <si>
    <t>would like to request proof of where the residents Council Tax payments are being spent.
1.I am writing to request a copy if the expenditure statement for the year 2021-24. I would like the full transactional list of all of the expenses paid by the council. I do not require any profit and loss spreadsheet. I do not want to see the percentages but itemised proof in pounds sterling (£s) as to where the annual council tax is being spent.
2.I require confirmation of any relationship/shares/agreements you have funded such as VANGAURD/BLACKROCK &amp; STATE STREET (this has been confirmed via a FOIA sited online already requested by another sovereign.
3.I would like to know if my council tax funds the Police Service, Ambulance Service, waste collection and schools.
4.If the above services are being funded I would like to know the percentages for each.
S. Full summary of all payments made to CBC 2023-2024— I have proof of what payments have been made and I wish to compare, I have enclosed a copy of one of the payments made and I wasn't informed of any alleged debt of £900 as stated In your correspondence and what you wish me to contract with you to pay.
6. Until I have full satisfaction that the above queries have been met (lawfully) and in keeping with the various links/documentation and the financial percentages/shares of the documented VANGAURD, BLACKROCK &amp; STATE ST (WHO-WEF) amount to and to what extent they own the Cheltenham Borough Council - I remain in anticipation of the responses to ALL of the above. Until the above-mentioned partners/shareholders mentioned in the previous sentence are cleared of ANY illegal and nefarious activities such as Child Trafficking/Drug Trafficking, Trumps attempted assassination/Global Fraud allegedly funded by these organisations (and ones not mentioned that I have asked for confirmations) have been proven to be false (since noted 2020-current) I will hold off from any offer to contract with</t>
  </si>
  <si>
    <t>I detail below the response to your magistrate’s court queries and the response to Question 5 which requests a list of the payments received on your council tax account since 01.04.2023.  Your FOI questions 1 – 4 will then be responded to below this.
The summons has been issued in accordance with the Magistrates Court Act 1980.  Under section 51 a person can apply to the Magistrates’ Court for a summons. The summons is issued by the court when the application is approved and endorsed by a Legal Adviser, which it was. The applicant, in this case the council, is informed of the outcome of their application. It is the responsibility of the person applying for a summons to serve it on the respondent. You can view the legislation at www.legislation.gov.uk/ukpga/1980/43/section/51
I would also refer you to the Magistrates' Courts Rules 1981 SI 1981 No 552 (as amended).
Rule 98 refers to the form of the summons and states 
(1) 	A summons requiring a person to appear before a magistrates’ court may be issued in respect of more than one information or complaint.
(2)	 A summons must—
	(a) state the name and address of the complainant or informant;
	(b) contain notice of when and where the person is required to attend the court;
	(c) specify each information or complaint in respect of which it is issued;
	(d) identify the name and address of the court office for the court that issued it.
(3) 	A summons need not bear the name of the justice or other person issuing it, provided that the designated officer has recorded the name of that justice or other person
Point 3 confirms a signature is not required on the summons and that the court must retain the signature of who signed the complaint. There is no requirement for the summons to contain an emblem in the form of a seal of the reigning monarch. You can view this legislation at www.legislation.gov.uk/uksi/1981/552/pdfs/uksi_19810552_en.pdf
With regards to North Somerset Magistrates having no record of the hearing, as hearings for liability orders are part of a bulk hearing the Magistrates will not have an individual case listed in your name. You will need to contact them and advise that your case was part of a bulk application on 18/9/24 for Cheltenham Borough Council case 119. They will then check the bulk listing and confirm your case.
Liability orders have always been requested from the Magistrates court rather than the county court as set out in the appropriate legislation for Council Tax which I have detailed below. section 34 of the Council tax (administration and enforcement) regulations 1992 details the liability order process and include the magistrates Court legislation that is in place.
www.legislation.gov.uk/ukpga/1992/14/contents
www.legislation.gov.uk/uksi/1992/613/contents
Question 5
Council tax payments received since 01.04.2023 total £1542.70.  A breakdown on these payments can be found below. 
Date received on council tax account	Amount £ 
03/07/2024	104.00
05/06/2024	200.00
01/05/2024	107.58
29/02/2024	95.00
31/01/2024	95.00
31/12/2023	95.00
30/11/2023	95.00
31/10/2023	95.00
30/09/2023	95.00
31/08/2023	95.00
31/07/2023	95.00
30/06/2023	96.95
31/05/2023	132.00
30/04/2023	142.17
Total	£1542.70
I detail below a breakdown of your council tax charge for this period
2023/24 	
Council Tax charge for period 01/04/23 to 28/04/23	121.96
Council Tax charge for period 29/04/2023 to 31/03/2024 	1,472.21
less 25% sole occupier discount for period 29/04/2023 to 31/03/2024 	368.05
2023/24 Council Tax to pay 	1,104.16
2023/24 Council Tax to pay      (121.96+1104.16)	1,226.12
2024/25	
Charge for period 01/04/2024 to 31/03/2025	1,668.78
Less 25% sole occupier discount	417.20
2024/25 Council Tax to pay on account 5425491	1,251.58
Costs Applied 	60.00
2024/25 Council Tax to Pay	1,311.58
2023/24 Council Tax to pay      (121.96+1104.16)	1,226.12
2024/25 Council Tax to Pay	1,311.58
Total Balance	2,537.70
Total Balance	2,537.70
Less Payments received 	1,542.70
Remaining Balance to 31/03/2025	995.00
I trust this clarifies the remaining council tax balance due.  A payment plan has been set up to spread this remaining balance over the maximum period until March 2025.  If you are unable to make the payments as detailed below, please contact Andrew Makepeace on 01242 264261 to discuss an alternative payment plan.  
Date Due	Amount Due	Date Due	Amount Due
28/10/2024	£170.00	28/01/2025	£165.00
28/11/2024	£165.00	28/02/2025	£165.00
28/12/2024	£165.00	28/03/2025	£165.00
1.	See link to our transparency data, on our website. This details all payments to suppliers over £500. https://www.cheltenham.gov.uk/info/18/council_budgets_and_spending/1183/payments_to_suppliers
2.	The Council does have some relationship to State Street Fund Services Ireland) Ltd which are the Fund Administrators for the Money Market Fund we hold with Deutsche Asset Management. 
3.	See link to our website where you see the allocations of Council tax and what they fund. https://www.cheltenham.gov.uk/council-tax-guide
a.	Police Service, yes directly through Council Tax 14%.
b.	Ambulance service is not funded through Council Tax.
c.	Household Waste Collection is funded through Council Tax
i.	 Cheltenham Borough Councils Share of Council Tax is 11% 
ii.	Household Waste Collection costs CBC a total of £1.7m as a % of CBC’s Council Tax income this is 16.4%
d.	Schools are funded through the National Funding Formula, for Gloucestershire see link to Gloucestershire County Council website with further details. https://www.gloucestershire.gov.uk/schoolsnet/school-office/school-finance/school-budgets/school-budgets-fy-2023-24/primary-and-secondary-school-budget-allocation/
4.	See above</t>
  </si>
  <si>
    <t>I am writing to you under the Freedom of Information Act 2000 to request the following information please; 
How much is spent directly by the Council on the diversion of telecommunication utilities in 2022 and 2023 
•	Of this amount, how much was spent with Openreach 
•	How much was spent with Virgin Media 
•	How much was spent with City Fibre 
If known, how much is spent indirectly by the Council on the diversion of telecommunication utilities in 2022 and 2023, by paying developers to do this work on the council's behalf.
Does the Council have any resources in-house (or externally) to audit these costs and mitigate them or reduce them in any way</t>
  </si>
  <si>
    <t>How much is spent directly by the Council on the diversion of telecommunication utilities in 2022 and 2023 
Answer: I can confirm that we have not had any involvement in any diversion of telecoms and there has been no spend on this.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</si>
  <si>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TRAFALGAR STREET
CHELTENHAM
GLOUCESTERSHIRE
GL50 1UH</t>
  </si>
  <si>
    <t>EIR: 10673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</si>
  <si>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FIRST CHOICE
4 TRAFALGAR STREET
CHELTENHAM
GLOUCESTERSHIRE
GL50 1UH</t>
  </si>
  <si>
    <t>EIR: 10674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</si>
  <si>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COULD YOU KINDLY CONFIRM AS TO THE DIRECTION OF THE ABOVE DEVELOPMENT
HAS THE PROJECT .
1.	PROGRESSED
2.	BEEN MONTH-BALLED PERMANENTLY
3.	STALLED DUE TO CONGESTION CONCERNS
4.	UNDER A REVIEW</t>
  </si>
  <si>
    <t>The planning application is currently at outline stage and is with the LPA for determination</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</si>
  <si>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UPTON LEIGH
OVERTON ROAD
CHELTENHAM
GLOUCESTERSHIRE
GL50 3BL</t>
  </si>
  <si>
    <t>EIR: 10676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</si>
  <si>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41 BAFFORD LANE
CHARLTON KINGS
CHELTENHAM
GLOUCESTERSHIRE
GL53 8DN</t>
  </si>
  <si>
    <t>EIR: 10677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</si>
  <si>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In particular, I wish to obtain the following information...
1) The sums spent by the council on the following:
a) fees paid to any external law firm(s)
b) barrister fees
c) consultant fees
d) expert fees
e) other agent fees
2) The number of hours spent by council officers on the case to date and what grade of officers have been involved
3) The number of hours spent by the council's legal service on the case to date
4) The predicted legal spend on the case for the remainder of the current financial year
5) The predicted legal spend for the next financial year</t>
  </si>
  <si>
    <t xml:space="preserve">Our response to the questions are (in blue) as follows: - 
1) The sums spent by the council on the following:
a) fees paid to any external law firm(s) – there has been £61,811 paid to external solicitors to defend the legal challenge brought against the Council in this case. 
b) barrister fees - – None
c) consultant fees – None
d) expert fees – None
e) other agent fees – None
2) The number of hours spent by council officers on the case to date and what grade of officers have been involved – Council officers do not record their time in this way so this information is not able to be disclosed. 
3) The number of hours spent by the council's legal service on the case to date – Cheltenham does not hold that information as the Legal Service is provided through a shared service. 
4) The predicted legal spend on the case for the remainder of the current financial year – This is not information we currently hold for specific legal cases so is not able to be disclosed through an FOI. 
5) The predicted legal spend for the next financial year - This is not information we currently hold for specific legal cases so is not able to be disclosed through an FOI. </t>
  </si>
  <si>
    <t>I am writing to request information under the Freedom of Information Act 2000 regarding overseas travel undertaken by councillors or council officials.
Please provide the following information for each of the financial years 2022-23 and 2023-24:
1.	Total Annual Spend:
The total annual expenditure by the council on overseas travel.
2.	Breakdown of Overseas Travel Expenditure:
For each trip, please include the following details:
o	Destination: The country and city of the trip.
o	Length of Trip: Duration in days.
o	Number of Officials Involved: The number of councillors or officials on each trip.
o	Hotel Details: The name and address of the hotel(s) booked.
o	Flights Booked: Details of the flights, including which class was booked.
o	Purpose of Trip: A brief description of the purpose of the trip.
o	Expenses for Food and Drink: Details of expenses related to food and drink. Where possible, please provide receipts.
3.	Funding Details:
Please specify whether each trip was fully funded by the council, partially funded, or fully funded by an external body. If funded by an external body, provide the name of the body and the amount contributed.
Note: "Overseas travel" refers to all travel to a foreign country and does not include Northern Ireland.</t>
  </si>
  <si>
    <t>There has been zero overseas travel in both 22/23 and 23/24.</t>
  </si>
  <si>
    <t xml:space="preserve">under the Freedom of Information Act 2000. I would like answers to the questions below to be provided to me via email.
Q1
How many apps and pieces of software do you provide to your employees that contain or use an AI copilot (e.g. Microsoft Copilot or SAP Joule)? 
*By copilot, we mean an assistant using AI to assist the user – for instance by answering questions, automating tasks, or analysing/generating text or images
• We do not know the exact number 
• 0
• 1-9
• 10-19
• 20-29
• 30-39
• 40-49
• 50 or more 
Q2
How much money has your organisation spent on training employees (including time spent on internal training sessions, external contractors and third party courses) how to use AI for work-related activities (between 01/09/2023 and 31/08/2024)? 
Q3
Do you have a usage policy in place on the use of AI in the workplace? (for instance – have you banned all use of AI, or are employees advised to only use AI for set purposes)
Q4
Has your organisation taken disciplinary action against employees for their use of technology – e.g. using it outside the bounds of the workplace usage policy? 
If yes, did any of the activity relate to the use of AI?
Q5
Are your employees using any of the following AI copilots?
• Microsoft Copilot
• SAP Joule
• WalkMeˣ 
• Salesforce Einstein Copilot
• Github
• Tabnine
• Other </t>
  </si>
  <si>
    <t>Please find attached the answer to your Freedom Of Information [FOI] Request.</t>
  </si>
  <si>
    <t>Under the Freedom of Information Act, I am writing to request the following information regarding Tree Preservation Orders (TPOs) within your jurisdiction:
1. The number of trees currently registered with Tree Preservation Orders (TPOs).
2. The number of applications received from insurance companies to fell trees with TPOs, within the following timescales:
- 2024 to date
- Jan 2019 – Dec 2023
- Jan 2014 - Dec 2018
3. The number of successful applications from insurance companies to fell trees with TPOs, within the following timescales:
- 2024 to date
- Jan 2019 – Dec 2023
- Jan 2014 - Dec 2018</t>
  </si>
  <si>
    <t xml:space="preserve">Tree Preservation Orders (TPOs) can be served on individual trees, groups of trees, woodlands and areas of land covered in trees.
As such there is no way of knowing how many trees are subject to TPO.
There are 668 individual TPOs. Many of these will contain multiple trees-some of which have been felled, others which have since grown and some which have fallen and been removed over time.
To ascertain how many TPO’d trees have been felled following applications received (whether successful or not), from insurance companies since 2014 would involve visiting every TPO felling application for the last 10 years.
This information is available to view on Public Access on the Borough Council website.
Please find the link onto Public Access on the CBC website.
https://www.cheltenham.gov.uk/info/12/planning_and_development/595/planning_applications_-_view_and_comment_online </t>
  </si>
  <si>
    <t>Can you please confirm -
1. Does the licence requirements stipulate a number of cameras? If so can you please provide a copy.
2. If the Council have not made this stipulation is there another regulatory authority who would have (the police?)
3. If the answer to 2 is correct is this a licence requirement or guidance?
4. Please provide any correspondence regarding the number of cameras at this location.</t>
  </si>
  <si>
    <t>1.	Does the licence requirements stipulate a number of cameras? If so can you please provide a copy.
Any specific CCTV requirement will be outlined in the licensing policy (https://www.cheltenham.gov.uk/downloads/file/3378/sexual_entertainment_venues_policy) or licence.
2.	If the Council have not made this stipulation is there another regulatory authority who would have (the police?)
We have found no record of any other “regulatory authority” who has stipulated any requirements stipulating the number of cameras relating specifically to Under the Prom, 109 Promenade, Cheltenham. GL50 1NW.
3.	If the answer to 2 is correct is this a licence requirement or guidance?
N/A
4.	Please provide any correspondence regarding the number of cameras at this location.
N/A</t>
  </si>
  <si>
    <t xml:space="preserve">1.	How many home adaptations were delivered in the following financial years under the Disabled Facilities Grant (DFG)?
I) 2019-20
II) 2020-21
III) 2021-22
IV) 2022-23
V) 2023-24
2.	How many of the home adaptations delivered, as outlined in question 1, related to a) under-18s, and b) adults aged between 18 and 64? Please break the figures down by the following financial years:
I) 2019-20
II) 2020-21
III) 2021-22
IV) 2022-23
V) 2023-24
3.	Of home adaptations delivered under the DFG in the following financial years, what was the average amount of time, in days, for a home adaptation to be completed from the time of the resident’s initial enquiry*?
I) 2019-20
II) 2020-21
III) 2021-22
IV) 2022-23
V) 2023-24
*Please understand an “initial enquiry’’ in all questions as the first contact made by/on behalf of the resident with the local authority regarding a home adaptation, rather than the point at which an application was formally submitted. If such timeframes cannot be calculated because the data is not accessible in this format, please provide timeframes using the nearest data you have available, and explain what this timeframe relates to
4.	Of home adaptations delivered under the DFG in the following financial years, what was the average amount of time, in days, for a home adaptation to be completed from the time of the initial enquiry for cases relating to under-18s?
I) 2019-20
II) 2020-21
III) 2021-22
IV) 2022-23
V) 2023-24
5.	Of home adaptations delivered under the DFG in the following financial years, what was the average amount of time, in days, for a home adaptation to be completed from the time of the initial enquiry for cases relating to those aged 18-64?
I) 2019-20
II) 2020-21
III) 2021-22
IV) 2022-23
V) 2023-24
6.	Among residents whose DFG enquiries or applications remain open, what is the longest amount of time a case has been ongoing (in days)? Please provide a figure from the point at which the resident first enquired* about a home adaptation. </t>
  </si>
  <si>
    <t>Please find attached dour response to your FOI.</t>
  </si>
  <si>
    <t xml:space="preserve">I would like to make a request under the Freedom of Information Act.
Please can you provide me with the spend by your organisation on external consultants and training firms in the previous 12 months or the most recent 12-month period for which the data is available. 
Please break down the spend by type of consultancy service or training service provided. </t>
  </si>
  <si>
    <t>Please see below the response to FOI 10686 regarding consultancy and training expenditure. This data is for the financial year 2023-2024
Total external consultancy expenditure came to £148,908 :
•	Trace reporting – ice rink £1,575
•	Energy and sustainability consultancy £5,136
•	ERDF Assessment £4,250
•	Client Agent Services £16,270
•	Climate Change Advice £102,525
•	Tenant Consultation £18,570
•	Structural Survey £580
Total external training expenditure came to £45,064 : 
•	Marketing £894
•	Business Support £432
•	Presentation , Time Management and Communication £9,189
•	First Aid and Personal Safety £7,520
•	Future Learning – Communications £83
•	Food hygiene and safety £3,849
•	Accounting – ACCA £645
•	Insect control £941
•	Licensing £3,127
•	Customer Services £75
•	Elecosoft £460
•	Ecology £4,494
•	Green Space £120
•	Business Rates £185
•	Elections £2,673
•	Democratic Services £2,231
•	Building repairs £61
•	Car Parking – Tariff £3,465
•	Cemetery and Crematorium £1,878
•	Public Services £1,624
•	Flood mitigation £286
•	Building Control – Structures and demolition £834</t>
  </si>
  <si>
    <t>Please could you kindly send me any information you may hold relating to Paupers funerals carried (sometimes referred to as 'Public Health Act' Funerals) where persons who have died with no known next of kin (blood relatives) since 25/7/24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</si>
  <si>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Our website is up to date with the information we can share relating to Public Health Funerals. The list is here. Cases as recent as requested [post 25/7/24 ] are unlikely to have been completed yet, so won’t have made the list, yet. We only add them to the list when the funeral has been completed and any outstanding costs have been reclaimed. In some cases, this can take a few months.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</si>
  <si>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10 GROSVENOR HOUSE
13-19 EVESHAM ROAD
CHELTENHAM
GLOUCESTERSHIRE
GL52 2AA</t>
  </si>
  <si>
    <t>EIR: 10688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</si>
  <si>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1 ABBOTSDENE
6 CUDNALL STREET
CHARLTON KINGS
CHELTENHAM
GL53 8HT</t>
  </si>
  <si>
    <t xml:space="preserve">EIR: 10689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</si>
  <si>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I have two sets of questions about your DLO and Stores I hope you can assist me with:
1) DLOs:
A) Do you have a DLO? 
B) Could you confirm the name of your DLO?
C) Do you have one DLO that serves the entire Housing Group or more DLO’s? Please can you provide DLO names? 
D) Could you confirm the Manager of your DLO(s)? 
E) How many people are employed by your DLO(s)?
2) Stores and/or Managed stores services
A) Does your DLO(s) have its own stores? 
B) If yes, does your DLO(s) manage its own stores (in house) or is this store management function contracted out to firms like Jewson, Wolseley etc? 
C) Can you provide the names of the professional(s) who manage the stores on a day-to-day basis?
D) If your DLO does not have its own stores, does it use local trades and/or firms such as Jewson’s or Wolseley etc. For supplies only?</t>
  </si>
  <si>
    <t>1) DLOs:
A) Do you have a DLO? Yes
B) Could you confirm the name of your DLO? CBC
C) Do you have one DLO that serves the entire Housing Group or more DLO’s? Please can you provide DLO names? Just the one
D) Could you confirm the Manager of your DLO(s)? Decline to comment
E) How many people are employed by your DLO(s)? 40 Operatives
2) Stores and/or Managed stores services Managed services
A) Does your DLO(s) have its own stores? No
B) If yes, does your DLO(s) manage its own stores (in house) or is this store management function contracted out to firms like Jewson, Wolseley etc? NA
C) Can you provide the names of the professional(s) who manage the stores on a day-to-day basis? NA
D) If your DLO does not have its own stores, does it use local trades and/or firms such as Jewson’s or Wolseley etc. For supplies only? Have managed supply service</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</si>
  <si>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74 SALISBURY AVENUE
CHELTENHAM
GLOUCESTERSHIRE
GL51 3BU</t>
  </si>
  <si>
    <t>EIR: 10691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</si>
  <si>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26 HENRIETTA STREET
CHELTENHAM
GLOUCESTERSHIRE
GL50 4AA</t>
  </si>
  <si>
    <t>EIR: 10692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</si>
  <si>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30 HEWLETT ROAD
CHELTENHAM
GLOUCESTERSHIRE
GL52 6AA</t>
  </si>
  <si>
    <t>EIR: 10693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</si>
  <si>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21 BLOOMSBURY STREET
CHELTENHAM
GLOUCESTERSHIRE
GL51 8PG</t>
  </si>
  <si>
    <t>EIR: 10694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</si>
  <si>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19 OVERTON ROAD
CHELTENHAM
GLOUCESTERSHIRE
GL50 3BL</t>
  </si>
  <si>
    <t>EIR: 10695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</si>
  <si>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5 FREWIN CLOSE
CHELTENHAM
GLOUCESTERSHIRE
GL51 0XT</t>
  </si>
  <si>
    <t>EIR: 10696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</si>
  <si>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31 ROBERTS ROAD
PRESTBURY
CHELTENHAM
GLOUCESTERSHIRE
GL52 5DJ</t>
  </si>
  <si>
    <t>EIR: 10697
Good afternoon,
Thank you for your request for CON29 information under the EIRs. We have carried out the relevant searched and can provide the following information:
Property: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</si>
  <si>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writing to request information regarding the activities of the council's Economic Development / Business Support (ED) team.
1.	Does the council have an Economic Development (ED) team that provides business support to local companies?
2.	If so, please provide the email address and telephone number of the Economic Development team.
3.	If the council does not have an ED team, please provide the contact details of the organisation responsible for offering business support in your council area.
4.	Does the ED team use a Customer Relationship Management (CRM) system?
5.	If a CRM system is in use, what is the name of the CRM system being used by the ED team?
6.	If the ED team does not currently use a CRM system, does the ED team maintain a list of the companies that it supports? 
7.	And if the list is maintained on a spreadsheet, please share a blank copy of the spreadsheet, including the column headings indicating the information collected (no companies data is required).
8.	Additionally, if the information requested is already publicly available, I kindly request detailed guidance on where I can find it. Specifically, please provide instructions on how to locate expenditure on a CRM related to the Economic Development team, including:
9.	The name and location of the document or webpage where expenditure data is published.
10.	Any specific filters or search terms I should apply to focus on expenditure related to the ED team and their subscription to a CRM.
11.	Does the ED team report the number of business support request that they receive to anyone?
12.	And if so, who does the ED team report to – i.e. who are the ED team’s key stakeholders? 
This might include for example: own management team, councillors, Department for Business and Trade, Department for Levelling Up, others – please specify. 
13.	Kindly provide an example copy of the business support activity report the ED team gives its stakeholders.</t>
  </si>
  <si>
    <t>Please could you provide the most up-to-date figures you have on the average time (in days if possible) that homeless applicants owed the main homelessness duty on the housing register take to be housed for 1, 2, 3, 4 and 5 bedroom properties.</t>
  </si>
  <si>
    <t>Please see the response to FOI 10700 below for your information. 
Bedroom Need:	Average Time to house (Relief Duty- in days):
1 bedroom:	56 days
2 bedroom flat:	35 days
2 bedroom house	49 days
3 bedroom house: 	63 days
3 bedroom flat:	42 days
4 bedroom: 	183 days
5 bedroom:	122 days</t>
  </si>
  <si>
    <t>I am doing some research into homelessness amongst people who are granted refugee status in the UK. I would like to request the following information under Freedom of Information.
The number of people who presented as homeless where the reason for the homeless presentation was recorded as “Required to leave accommodation provided by Home Office as asylum support” in 2023.
The number of people who presented as homeless where the reason for the homeless presentation was recorded as “Required to leave accommodation provided by Home Office as asylum support” so far in 2024 broken down by month.
Does your Council have an estimate of the number of people who will approach you for housing/homeless support between today’s date and the end of 2024 where the reason will be “Required to leave accommodation provided by Home Office as asylum support”.</t>
  </si>
  <si>
    <t>The number of people who presented as homeless where the reason for the homeless presentation was recorded as “Required to leave accommodation provided by Home Office as asylum support” in 2023. Twenty
The number of people who presented as homeless where the reason for the homeless presentation was recorded as “Required to leave accommodation provided by Home Office as asylum support” so far in 2024 broken down by month. Jan - 3, Feb - 3, Marc -6, Apr - 4, May - 1, June - 2, July - 1, Aug - 0, Sep - 4
Does your Council have an estimate of the number of people who will approach you for housing/homeless support between today’s date and the end of 2024 where the reason will be “Required to leave accommodation provided by Home Office as asylum support”. No</t>
  </si>
  <si>
    <t>Could you supply a five-year trend of the total number of staff employed by CBC broken down by department please?</t>
  </si>
  <si>
    <t xml:space="preserve">A few teams have empty boxes, this is because the team was not previously in the Council e.g. the new CBH teams. 
	2019-2020	2020-2021	2021-2022	2022-2023	2023-2024	2024-2025
Corporate management	11	10	10	14	6	12
Committee services	6	5	5	5	5	7
Major developments				Under 5	5	9
Project management	7	7	7	7	Under 5	7
HR					Under 5	9
Communities	6	7	7	6	7	7
Climate change				Under 5	Under 5	5
Comms	5	6	6	6	7	8
Housing benefits	14	14	14	12	9	9
Revenues and benefits	12	14	14	11	13	13
NNDR	Under 5	Under 5	Under 5	Under 5	Under 5	Under 5
Customer services	10	13	13	10	10	9
Building control	10	Under 5	Under 5	7	7	6
Town scaping	7	7	Under 5	5	Under 5	Under 5
Regulatory &amp; Environmental Services	Under 5	Under 5	Under 5	Under 5	Under 5	under 5
Parks and gardens	8	8	8	8	10	11
Allotment	Under 5	Under 5	Under 5	Under 5	Under 5	Under 5
Enforcement	12	16	16	13	11	11
Pest control	Under 5	Under 5	Under 5	Under 5	Under 5	Under 5
Homelessness prevention	Under 5	Under 5	Under 5	Under 5	Under 5	Under 5
Development control	15	18	18	13	14	14
Business Support Regulatory &amp; Environmental Services			17	17	17
Public protection	25	15	15	10	9	11
Licensing		6	6	5	5	Under 5
Town centre enforcement		Under 5	Under 5	Under 5	5	Under 5
Car parking	7	7	7	6	7	5
Cem and crem	13	20	20	16	16	14
Household waste	Under 5	Under 5	Under 5	Under 5	Under 5	Under 5
Marketing Cheltenham	Under 5	5	5	5	6	6
Finance				Under 5	8	14
Property services	11	11	11	10	10	12
Municipal offices	6	6	6	5	5	Under 5
Business support 	5	5	5	5	5	5
Custodian	Under 5	Under 5	Under 5	Under 5	Under 5	Under 5
Elections support	5	5	Under 5	Under 5	Under 5	Under 5
Oakley resource centre	Under 5	Under 5	under			
Support team- built environment	13	13	13			
Housing options- CBH						7
Homelessness prevention- CBH						6
County domestic abuse intervention- CBH						Under 5
Community services management- CBH						Under 5
Communities investment- CBH						6
Housing support- CBH						10
ASB Team- CBH						6
Tenancy management team- CBH						9
Customer services- CBH						11
Housing first- CBH						Under 5
Housing services support- CBH						9
Housing income- CBH						13
Empty homes- CBH						5
Property development- CBH						Under 5
Repair team- CBH						59
Estate cleaning- CBH						10
Technical and investment- CBH						20
Information systems- CBH						Under 5
Cashier	Under 5	Under 5	Under 5	Under 5	Under 5	
L&amp;D					Under 5	Under 5
</t>
  </si>
  <si>
    <t>Request type</t>
  </si>
  <si>
    <t>Reference Number</t>
  </si>
  <si>
    <t>Date received</t>
  </si>
  <si>
    <t>Internal target response date</t>
  </si>
  <si>
    <t>Response deadline</t>
  </si>
  <si>
    <t>Close reason</t>
  </si>
  <si>
    <t>Exemption Claimed</t>
  </si>
  <si>
    <t>Close date</t>
  </si>
  <si>
    <t>Response time</t>
  </si>
  <si>
    <t>Request</t>
  </si>
  <si>
    <t>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</si>
</sst>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1"/>
      <color theme="1"/>
      <name val="Calibri"/>
      <family val="2"/>
    </font>
    <font>
      <b/>
      <sz val="24"/>
      <color theme="1"/>
      <name val="Calibri"/>
      <family val="2"/>
    </font>
    <font>
      <b/>
      <sz val="11"/>
      <name val="Calibri"/>
      <family val="2"/>
    </font>
    <font>
      <sz val="11"/>
      <name val="Calibri"/>
      <family val="2"/>
    </font>
    <font>
      <b/>
      <sz val="11"/>
      <color theme="1"/>
      <name val="Calibri"/>
      <family val="2"/>
    </font>
    <font>
      <b/>
      <sz val="12"/>
      <color theme="1"/>
      <name val="Calibri"/>
      <family val="2"/>
    </font>
    <font>
      <b/>
      <sz val="11"/>
      <color rgb="FF0E101A"/>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xf numFmtId="0" fontId="2" fillId="0" borderId="0" xfId="0" applyFont="1" applyFill="1" applyBorder="1" applyAlignment="1">
      <alignment horizontal="center" vertical="center" wrapText="1"/>
    </xf>
    <xf numFmtId="0" fontId="2" fillId="0" borderId="0" xfId="0" applyFont="1" applyFill="1" applyBorder="1"/>
    <xf numFmtId="0" fontId="0" fillId="0" borderId="0" xfId="0" applyFill="1" applyBorder="1"/>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5" fillId="0" borderId="8" xfId="1" applyFont="1" applyBorder="1" applyAlignment="1">
      <alignment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4" fontId="2" fillId="0" borderId="14"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6" fillId="0" borderId="14" xfId="0" applyFont="1" applyBorder="1" applyAlignment="1">
      <alignment horizontal="center" vertical="center" wrapText="1"/>
    </xf>
    <xf numFmtId="1"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489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eltenham.gov.uk/info/27/tenders_and_contracts/173/procurement/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2295E-15DC-494F-BD79-39CADB717FB0}">
  <dimension ref="B1:O208"/>
  <sheetViews>
    <sheetView tabSelected="1" zoomScale="85" zoomScaleNormal="85" workbookViewId="0">
      <selection activeCell="A2" sqref="A2"/>
    </sheetView>
  </sheetViews>
  <sheetFormatPr defaultRowHeight="45" customHeight="1" x14ac:dyDescent="0.35"/>
  <cols>
    <col min="4" max="4" width="10.90625" customWidth="1"/>
    <col min="5" max="5" width="11" bestFit="1" customWidth="1"/>
    <col min="6" max="6" width="13.90625" bestFit="1" customWidth="1"/>
    <col min="7" max="7" width="11" bestFit="1" customWidth="1"/>
    <col min="8" max="8" width="10.36328125" customWidth="1"/>
    <col min="9" max="9" width="11.54296875" customWidth="1"/>
    <col min="10" max="10" width="11" bestFit="1" customWidth="1"/>
    <col min="11" max="11" width="10.453125" customWidth="1"/>
    <col min="12" max="13" width="40.6328125" customWidth="1"/>
    <col min="14" max="14" width="8.7265625" style="24"/>
  </cols>
  <sheetData>
    <row r="1" spans="2:15" ht="45" customHeight="1" thickBot="1" x14ac:dyDescent="0.4"/>
    <row r="2" spans="2:15" ht="45" customHeight="1" x14ac:dyDescent="0.35">
      <c r="B2" s="1"/>
      <c r="C2" s="46" t="s">
        <v>0</v>
      </c>
      <c r="D2" s="47"/>
      <c r="E2" s="47"/>
      <c r="F2" s="47"/>
      <c r="G2" s="47"/>
      <c r="H2" s="47"/>
      <c r="I2" s="47"/>
      <c r="J2" s="47"/>
      <c r="K2" s="47"/>
      <c r="L2" s="47"/>
      <c r="M2" s="48"/>
      <c r="N2" s="23"/>
      <c r="O2" s="2"/>
    </row>
    <row r="3" spans="2:15" s="27" customFormat="1" ht="61" customHeight="1" x14ac:dyDescent="0.35">
      <c r="B3" s="25"/>
      <c r="C3" s="49" t="s">
        <v>383</v>
      </c>
      <c r="D3" s="50" t="s">
        <v>384</v>
      </c>
      <c r="E3" s="50" t="s">
        <v>385</v>
      </c>
      <c r="F3" s="50" t="s">
        <v>386</v>
      </c>
      <c r="G3" s="50" t="s">
        <v>387</v>
      </c>
      <c r="H3" s="50" t="s">
        <v>388</v>
      </c>
      <c r="I3" s="50" t="s">
        <v>389</v>
      </c>
      <c r="J3" s="50" t="s">
        <v>390</v>
      </c>
      <c r="K3" s="50" t="s">
        <v>391</v>
      </c>
      <c r="L3" s="50" t="s">
        <v>392</v>
      </c>
      <c r="M3" s="51" t="s">
        <v>393</v>
      </c>
      <c r="N3" s="25"/>
      <c r="O3" s="26"/>
    </row>
    <row r="4" spans="2:15" ht="45" customHeight="1" x14ac:dyDescent="0.35">
      <c r="B4" s="1">
        <v>244</v>
      </c>
      <c r="C4" s="28" t="s">
        <v>1</v>
      </c>
      <c r="D4" s="3">
        <v>10493</v>
      </c>
      <c r="E4" s="4">
        <v>45475</v>
      </c>
      <c r="F4" s="5">
        <f t="shared" ref="F4:F67" si="0">IF(E4&lt;=0,"",WORKDAY(E4,15))</f>
        <v>45496</v>
      </c>
      <c r="G4" s="6">
        <f t="shared" ref="G4:G33" si="1">IF(E4&lt;=0,"",WORKDAY(E4,20))</f>
        <v>45503</v>
      </c>
      <c r="H4" s="3" t="s">
        <v>2</v>
      </c>
      <c r="I4" s="7"/>
      <c r="J4" s="4">
        <v>45496</v>
      </c>
      <c r="K4" s="8">
        <f t="shared" ref="K4:K25" si="2">IF(J4&lt;=0," ",NETWORKDAYS(E4+1,J4))</f>
        <v>15</v>
      </c>
      <c r="L4" s="3" t="s">
        <v>3</v>
      </c>
      <c r="M4" s="29" t="s">
        <v>4</v>
      </c>
      <c r="N4" s="23"/>
      <c r="O4" s="2"/>
    </row>
    <row r="5" spans="2:15" ht="45" customHeight="1" x14ac:dyDescent="0.35">
      <c r="B5" s="1">
        <v>245</v>
      </c>
      <c r="C5" s="30" t="s">
        <v>5</v>
      </c>
      <c r="D5" s="9">
        <v>10494</v>
      </c>
      <c r="E5" s="10">
        <v>45474</v>
      </c>
      <c r="F5" s="11">
        <f t="shared" si="0"/>
        <v>45495</v>
      </c>
      <c r="G5" s="12">
        <f t="shared" si="1"/>
        <v>45502</v>
      </c>
      <c r="H5" s="9" t="s">
        <v>2</v>
      </c>
      <c r="I5" s="13"/>
      <c r="J5" s="10">
        <v>45502</v>
      </c>
      <c r="K5" s="14">
        <f t="shared" si="2"/>
        <v>20</v>
      </c>
      <c r="L5" s="9" t="s">
        <v>6</v>
      </c>
      <c r="M5" s="31" t="s">
        <v>7</v>
      </c>
      <c r="N5" s="23"/>
      <c r="O5" s="2"/>
    </row>
    <row r="6" spans="2:15" ht="45" customHeight="1" x14ac:dyDescent="0.35">
      <c r="B6" s="1">
        <v>246</v>
      </c>
      <c r="C6" s="30" t="s">
        <v>5</v>
      </c>
      <c r="D6" s="9">
        <v>10495</v>
      </c>
      <c r="E6" s="10">
        <v>45474</v>
      </c>
      <c r="F6" s="11">
        <f t="shared" si="0"/>
        <v>45495</v>
      </c>
      <c r="G6" s="12">
        <f t="shared" si="1"/>
        <v>45502</v>
      </c>
      <c r="H6" s="9" t="s">
        <v>2</v>
      </c>
      <c r="I6" s="13"/>
      <c r="J6" s="10">
        <v>45502</v>
      </c>
      <c r="K6" s="14">
        <f t="shared" si="2"/>
        <v>20</v>
      </c>
      <c r="L6" s="9" t="s">
        <v>8</v>
      </c>
      <c r="M6" s="31" t="s">
        <v>9</v>
      </c>
      <c r="N6" s="23"/>
      <c r="O6" s="2"/>
    </row>
    <row r="7" spans="2:15" ht="45" customHeight="1" x14ac:dyDescent="0.35">
      <c r="B7" s="1">
        <v>247</v>
      </c>
      <c r="C7" s="30" t="s">
        <v>5</v>
      </c>
      <c r="D7" s="9">
        <v>10496</v>
      </c>
      <c r="E7" s="10">
        <v>45474</v>
      </c>
      <c r="F7" s="11">
        <f t="shared" si="0"/>
        <v>45495</v>
      </c>
      <c r="G7" s="12">
        <f t="shared" si="1"/>
        <v>45502</v>
      </c>
      <c r="H7" s="9" t="s">
        <v>2</v>
      </c>
      <c r="I7" s="13"/>
      <c r="J7" s="10">
        <v>45502</v>
      </c>
      <c r="K7" s="14">
        <f t="shared" si="2"/>
        <v>20</v>
      </c>
      <c r="L7" s="9" t="s">
        <v>10</v>
      </c>
      <c r="M7" s="32" t="s">
        <v>11</v>
      </c>
      <c r="N7" s="23"/>
      <c r="O7" s="2"/>
    </row>
    <row r="8" spans="2:15" ht="45" customHeight="1" x14ac:dyDescent="0.35">
      <c r="B8" s="1">
        <v>248</v>
      </c>
      <c r="C8" s="30" t="s">
        <v>5</v>
      </c>
      <c r="D8" s="9">
        <v>10497</v>
      </c>
      <c r="E8" s="10">
        <v>45474</v>
      </c>
      <c r="F8" s="11">
        <f t="shared" si="0"/>
        <v>45495</v>
      </c>
      <c r="G8" s="12">
        <f t="shared" si="1"/>
        <v>45502</v>
      </c>
      <c r="H8" s="9" t="s">
        <v>2</v>
      </c>
      <c r="I8" s="13"/>
      <c r="J8" s="10">
        <v>45502</v>
      </c>
      <c r="K8" s="14">
        <f t="shared" si="2"/>
        <v>20</v>
      </c>
      <c r="L8" s="9" t="s">
        <v>10</v>
      </c>
      <c r="M8" s="31" t="s">
        <v>11</v>
      </c>
      <c r="N8" s="23"/>
      <c r="O8" s="2"/>
    </row>
    <row r="9" spans="2:15" ht="45" customHeight="1" x14ac:dyDescent="0.35">
      <c r="B9" s="1">
        <v>249</v>
      </c>
      <c r="C9" s="30" t="s">
        <v>5</v>
      </c>
      <c r="D9" s="9">
        <v>10498</v>
      </c>
      <c r="E9" s="10">
        <v>45474</v>
      </c>
      <c r="F9" s="11">
        <f t="shared" si="0"/>
        <v>45495</v>
      </c>
      <c r="G9" s="12">
        <f t="shared" si="1"/>
        <v>45502</v>
      </c>
      <c r="H9" s="9" t="s">
        <v>2</v>
      </c>
      <c r="I9" s="13"/>
      <c r="J9" s="10">
        <v>45502</v>
      </c>
      <c r="K9" s="14">
        <f t="shared" si="2"/>
        <v>20</v>
      </c>
      <c r="L9" s="9" t="s">
        <v>12</v>
      </c>
      <c r="M9" s="31" t="s">
        <v>13</v>
      </c>
      <c r="N9" s="23"/>
      <c r="O9" s="2"/>
    </row>
    <row r="10" spans="2:15" ht="45" customHeight="1" x14ac:dyDescent="0.35">
      <c r="B10" s="1">
        <v>250</v>
      </c>
      <c r="C10" s="30" t="s">
        <v>5</v>
      </c>
      <c r="D10" s="9">
        <v>10499</v>
      </c>
      <c r="E10" s="10">
        <v>45474</v>
      </c>
      <c r="F10" s="11">
        <f t="shared" si="0"/>
        <v>45495</v>
      </c>
      <c r="G10" s="12">
        <f t="shared" si="1"/>
        <v>45502</v>
      </c>
      <c r="H10" s="9" t="s">
        <v>2</v>
      </c>
      <c r="I10" s="13"/>
      <c r="J10" s="10">
        <v>45502</v>
      </c>
      <c r="K10" s="14">
        <f t="shared" si="2"/>
        <v>20</v>
      </c>
      <c r="L10" s="9" t="s">
        <v>14</v>
      </c>
      <c r="M10" s="31" t="s">
        <v>11</v>
      </c>
      <c r="N10" s="23"/>
      <c r="O10" s="2"/>
    </row>
    <row r="11" spans="2:15" ht="45" customHeight="1" x14ac:dyDescent="0.35">
      <c r="B11" s="1">
        <v>251</v>
      </c>
      <c r="C11" s="30" t="s">
        <v>1</v>
      </c>
      <c r="D11" s="9">
        <v>10500</v>
      </c>
      <c r="E11" s="10">
        <v>45475</v>
      </c>
      <c r="F11" s="11">
        <f t="shared" si="0"/>
        <v>45496</v>
      </c>
      <c r="G11" s="12">
        <f t="shared" si="1"/>
        <v>45503</v>
      </c>
      <c r="H11" s="9" t="s">
        <v>2</v>
      </c>
      <c r="I11" s="13"/>
      <c r="J11" s="10">
        <v>45502</v>
      </c>
      <c r="K11" s="14">
        <f t="shared" si="2"/>
        <v>19</v>
      </c>
      <c r="L11" s="9" t="s">
        <v>15</v>
      </c>
      <c r="M11" s="31" t="s">
        <v>16</v>
      </c>
      <c r="N11" s="23"/>
      <c r="O11" s="2"/>
    </row>
    <row r="12" spans="2:15" ht="45" customHeight="1" x14ac:dyDescent="0.35">
      <c r="B12" s="1">
        <v>252</v>
      </c>
      <c r="C12" s="30" t="s">
        <v>5</v>
      </c>
      <c r="D12" s="9">
        <v>10501</v>
      </c>
      <c r="E12" s="10">
        <v>45474</v>
      </c>
      <c r="F12" s="11">
        <f t="shared" si="0"/>
        <v>45495</v>
      </c>
      <c r="G12" s="12">
        <f t="shared" si="1"/>
        <v>45502</v>
      </c>
      <c r="H12" s="9" t="s">
        <v>2</v>
      </c>
      <c r="I12" s="13"/>
      <c r="J12" s="10">
        <v>45502</v>
      </c>
      <c r="K12" s="14">
        <f t="shared" si="2"/>
        <v>20</v>
      </c>
      <c r="L12" s="9" t="s">
        <v>17</v>
      </c>
      <c r="M12" s="32" t="s">
        <v>11</v>
      </c>
      <c r="N12" s="23"/>
      <c r="O12" s="2"/>
    </row>
    <row r="13" spans="2:15" ht="45" customHeight="1" x14ac:dyDescent="0.35">
      <c r="B13" s="1">
        <v>253</v>
      </c>
      <c r="C13" s="30" t="s">
        <v>5</v>
      </c>
      <c r="D13" s="9">
        <v>10502</v>
      </c>
      <c r="E13" s="10">
        <v>45474</v>
      </c>
      <c r="F13" s="11">
        <f t="shared" si="0"/>
        <v>45495</v>
      </c>
      <c r="G13" s="12">
        <f t="shared" si="1"/>
        <v>45502</v>
      </c>
      <c r="H13" s="9" t="s">
        <v>2</v>
      </c>
      <c r="I13" s="13"/>
      <c r="J13" s="10">
        <v>45502</v>
      </c>
      <c r="K13" s="14">
        <f t="shared" si="2"/>
        <v>20</v>
      </c>
      <c r="L13" s="9" t="s">
        <v>18</v>
      </c>
      <c r="M13" s="31" t="s">
        <v>19</v>
      </c>
      <c r="N13" s="23"/>
      <c r="O13" s="2"/>
    </row>
    <row r="14" spans="2:15" ht="45" customHeight="1" x14ac:dyDescent="0.35">
      <c r="B14" s="1">
        <v>254</v>
      </c>
      <c r="C14" s="30" t="s">
        <v>1</v>
      </c>
      <c r="D14" s="9">
        <v>10503</v>
      </c>
      <c r="E14" s="10">
        <v>45474</v>
      </c>
      <c r="F14" s="11">
        <f t="shared" si="0"/>
        <v>45495</v>
      </c>
      <c r="G14" s="12">
        <f t="shared" si="1"/>
        <v>45502</v>
      </c>
      <c r="H14" s="9" t="s">
        <v>2</v>
      </c>
      <c r="I14" s="13"/>
      <c r="J14" s="10">
        <v>45475</v>
      </c>
      <c r="K14" s="14">
        <f t="shared" si="2"/>
        <v>1</v>
      </c>
      <c r="L14" s="9" t="s">
        <v>16</v>
      </c>
      <c r="M14" s="31" t="s">
        <v>20</v>
      </c>
      <c r="N14" s="23"/>
      <c r="O14" s="2"/>
    </row>
    <row r="15" spans="2:15" ht="45" customHeight="1" x14ac:dyDescent="0.35">
      <c r="B15" s="1">
        <v>255</v>
      </c>
      <c r="C15" s="30" t="s">
        <v>5</v>
      </c>
      <c r="D15" s="9">
        <v>10504</v>
      </c>
      <c r="E15" s="10">
        <v>45475</v>
      </c>
      <c r="F15" s="11">
        <f t="shared" si="0"/>
        <v>45496</v>
      </c>
      <c r="G15" s="12">
        <f t="shared" si="1"/>
        <v>45503</v>
      </c>
      <c r="H15" s="9" t="s">
        <v>2</v>
      </c>
      <c r="I15" s="13"/>
      <c r="J15" s="10">
        <v>45502</v>
      </c>
      <c r="K15" s="14">
        <f t="shared" si="2"/>
        <v>19</v>
      </c>
      <c r="L15" s="9" t="s">
        <v>21</v>
      </c>
      <c r="M15" s="31" t="s">
        <v>22</v>
      </c>
      <c r="N15" s="23"/>
      <c r="O15" s="2"/>
    </row>
    <row r="16" spans="2:15" ht="45" customHeight="1" x14ac:dyDescent="0.35">
      <c r="B16" s="1">
        <v>256</v>
      </c>
      <c r="C16" s="30" t="s">
        <v>5</v>
      </c>
      <c r="D16" s="9">
        <v>10505</v>
      </c>
      <c r="E16" s="10">
        <v>45475</v>
      </c>
      <c r="F16" s="11">
        <f t="shared" si="0"/>
        <v>45496</v>
      </c>
      <c r="G16" s="12">
        <f t="shared" si="1"/>
        <v>45503</v>
      </c>
      <c r="H16" s="9" t="s">
        <v>2</v>
      </c>
      <c r="I16" s="13"/>
      <c r="J16" s="10">
        <v>45502</v>
      </c>
      <c r="K16" s="14">
        <f t="shared" si="2"/>
        <v>19</v>
      </c>
      <c r="L16" s="9" t="s">
        <v>23</v>
      </c>
      <c r="M16" s="31" t="s">
        <v>11</v>
      </c>
      <c r="N16" s="23"/>
      <c r="O16" s="2"/>
    </row>
    <row r="17" spans="2:15" ht="45" customHeight="1" x14ac:dyDescent="0.35">
      <c r="B17" s="1">
        <v>257</v>
      </c>
      <c r="C17" s="30" t="s">
        <v>1</v>
      </c>
      <c r="D17" s="9">
        <v>10506</v>
      </c>
      <c r="E17" s="10">
        <v>45475</v>
      </c>
      <c r="F17" s="11">
        <f t="shared" si="0"/>
        <v>45496</v>
      </c>
      <c r="G17" s="12">
        <f t="shared" si="1"/>
        <v>45503</v>
      </c>
      <c r="H17" s="9" t="s">
        <v>2</v>
      </c>
      <c r="I17" s="13"/>
      <c r="J17" s="10">
        <v>45496</v>
      </c>
      <c r="K17" s="14">
        <f t="shared" si="2"/>
        <v>15</v>
      </c>
      <c r="L17" s="9" t="s">
        <v>24</v>
      </c>
      <c r="M17" s="33" t="s">
        <v>25</v>
      </c>
      <c r="N17" s="23"/>
      <c r="O17" s="2"/>
    </row>
    <row r="18" spans="2:15" ht="45" customHeight="1" x14ac:dyDescent="0.35">
      <c r="B18" s="1">
        <v>258</v>
      </c>
      <c r="C18" s="30" t="s">
        <v>1</v>
      </c>
      <c r="D18" s="9">
        <v>10507</v>
      </c>
      <c r="E18" s="10">
        <v>45475</v>
      </c>
      <c r="F18" s="11">
        <f t="shared" si="0"/>
        <v>45496</v>
      </c>
      <c r="G18" s="12">
        <f t="shared" si="1"/>
        <v>45503</v>
      </c>
      <c r="H18" s="9" t="s">
        <v>2</v>
      </c>
      <c r="I18" s="13"/>
      <c r="J18" s="10">
        <v>45484</v>
      </c>
      <c r="K18" s="14">
        <f t="shared" si="2"/>
        <v>7</v>
      </c>
      <c r="L18" s="9" t="s">
        <v>26</v>
      </c>
      <c r="M18" s="33" t="s">
        <v>27</v>
      </c>
      <c r="N18" s="23"/>
      <c r="O18" s="2"/>
    </row>
    <row r="19" spans="2:15" ht="45" customHeight="1" x14ac:dyDescent="0.35">
      <c r="B19" s="1">
        <v>259</v>
      </c>
      <c r="C19" s="30" t="s">
        <v>5</v>
      </c>
      <c r="D19" s="9">
        <v>10508</v>
      </c>
      <c r="E19" s="10">
        <v>45475</v>
      </c>
      <c r="F19" s="11">
        <f t="shared" si="0"/>
        <v>45496</v>
      </c>
      <c r="G19" s="12">
        <f t="shared" si="1"/>
        <v>45503</v>
      </c>
      <c r="H19" s="9" t="s">
        <v>2</v>
      </c>
      <c r="I19" s="13"/>
      <c r="J19" s="10">
        <v>45502</v>
      </c>
      <c r="K19" s="14">
        <f t="shared" si="2"/>
        <v>19</v>
      </c>
      <c r="L19" s="9" t="s">
        <v>28</v>
      </c>
      <c r="M19" s="33" t="s">
        <v>29</v>
      </c>
      <c r="N19" s="23"/>
      <c r="O19" s="2"/>
    </row>
    <row r="20" spans="2:15" ht="45" customHeight="1" x14ac:dyDescent="0.35">
      <c r="B20" s="1">
        <v>260</v>
      </c>
      <c r="C20" s="30" t="s">
        <v>1</v>
      </c>
      <c r="D20" s="9">
        <v>10509</v>
      </c>
      <c r="E20" s="10">
        <v>45476</v>
      </c>
      <c r="F20" s="11">
        <f t="shared" si="0"/>
        <v>45497</v>
      </c>
      <c r="G20" s="12">
        <f t="shared" si="1"/>
        <v>45504</v>
      </c>
      <c r="H20" s="9" t="s">
        <v>2</v>
      </c>
      <c r="I20" s="13"/>
      <c r="J20" s="10">
        <v>45497</v>
      </c>
      <c r="K20" s="14">
        <f t="shared" si="2"/>
        <v>15</v>
      </c>
      <c r="L20" s="9" t="s">
        <v>30</v>
      </c>
      <c r="M20" s="33" t="s">
        <v>31</v>
      </c>
      <c r="N20" s="23"/>
      <c r="O20" s="2"/>
    </row>
    <row r="21" spans="2:15" ht="45" customHeight="1" x14ac:dyDescent="0.35">
      <c r="B21" s="1">
        <v>261</v>
      </c>
      <c r="C21" s="30" t="s">
        <v>5</v>
      </c>
      <c r="D21" s="9">
        <v>10510</v>
      </c>
      <c r="E21" s="10">
        <v>45477</v>
      </c>
      <c r="F21" s="11">
        <f t="shared" si="0"/>
        <v>45498</v>
      </c>
      <c r="G21" s="12">
        <f t="shared" si="1"/>
        <v>45505</v>
      </c>
      <c r="H21" s="9" t="s">
        <v>2</v>
      </c>
      <c r="I21" s="13"/>
      <c r="J21" s="10">
        <v>45502</v>
      </c>
      <c r="K21" s="14">
        <f t="shared" si="2"/>
        <v>17</v>
      </c>
      <c r="L21" s="9" t="s">
        <v>32</v>
      </c>
      <c r="M21" s="33" t="s">
        <v>11</v>
      </c>
      <c r="N21" s="23"/>
      <c r="O21" s="2"/>
    </row>
    <row r="22" spans="2:15" ht="45" customHeight="1" x14ac:dyDescent="0.35">
      <c r="B22" s="1">
        <v>262</v>
      </c>
      <c r="C22" s="30" t="s">
        <v>5</v>
      </c>
      <c r="D22" s="9">
        <v>10511</v>
      </c>
      <c r="E22" s="10">
        <v>45477</v>
      </c>
      <c r="F22" s="11">
        <f t="shared" si="0"/>
        <v>45498</v>
      </c>
      <c r="G22" s="12">
        <f t="shared" si="1"/>
        <v>45505</v>
      </c>
      <c r="H22" s="9" t="s">
        <v>2</v>
      </c>
      <c r="I22" s="13"/>
      <c r="J22" s="10">
        <v>45502</v>
      </c>
      <c r="K22" s="14">
        <f t="shared" si="2"/>
        <v>17</v>
      </c>
      <c r="L22" s="9" t="s">
        <v>33</v>
      </c>
      <c r="M22" s="33" t="s">
        <v>11</v>
      </c>
      <c r="N22" s="23"/>
      <c r="O22" s="2"/>
    </row>
    <row r="23" spans="2:15" ht="45" customHeight="1" x14ac:dyDescent="0.35">
      <c r="B23" s="1">
        <v>263</v>
      </c>
      <c r="C23" s="30" t="s">
        <v>5</v>
      </c>
      <c r="D23" s="9">
        <v>10512</v>
      </c>
      <c r="E23" s="10">
        <v>45477</v>
      </c>
      <c r="F23" s="11">
        <f t="shared" si="0"/>
        <v>45498</v>
      </c>
      <c r="G23" s="12">
        <f t="shared" si="1"/>
        <v>45505</v>
      </c>
      <c r="H23" s="9" t="s">
        <v>2</v>
      </c>
      <c r="I23" s="13"/>
      <c r="J23" s="10">
        <v>45502</v>
      </c>
      <c r="K23" s="14">
        <f t="shared" si="2"/>
        <v>17</v>
      </c>
      <c r="L23" s="9" t="s">
        <v>34</v>
      </c>
      <c r="M23" s="33" t="s">
        <v>11</v>
      </c>
      <c r="N23" s="23"/>
      <c r="O23" s="2"/>
    </row>
    <row r="24" spans="2:15" ht="45" customHeight="1" x14ac:dyDescent="0.35">
      <c r="B24" s="1">
        <v>264</v>
      </c>
      <c r="C24" s="30" t="s">
        <v>5</v>
      </c>
      <c r="D24" s="9">
        <v>10513</v>
      </c>
      <c r="E24" s="10">
        <v>45477</v>
      </c>
      <c r="F24" s="11">
        <f t="shared" si="0"/>
        <v>45498</v>
      </c>
      <c r="G24" s="12">
        <f t="shared" si="1"/>
        <v>45505</v>
      </c>
      <c r="H24" s="9" t="s">
        <v>2</v>
      </c>
      <c r="I24" s="13"/>
      <c r="J24" s="10">
        <v>45502</v>
      </c>
      <c r="K24" s="14">
        <f t="shared" si="2"/>
        <v>17</v>
      </c>
      <c r="L24" s="9" t="s">
        <v>35</v>
      </c>
      <c r="M24" s="33" t="s">
        <v>13</v>
      </c>
      <c r="N24" s="23"/>
      <c r="O24" s="2"/>
    </row>
    <row r="25" spans="2:15" ht="45" customHeight="1" x14ac:dyDescent="0.35">
      <c r="B25" s="1">
        <v>265</v>
      </c>
      <c r="C25" s="30" t="s">
        <v>5</v>
      </c>
      <c r="D25" s="9">
        <v>10514</v>
      </c>
      <c r="E25" s="10">
        <v>45477</v>
      </c>
      <c r="F25" s="11">
        <f t="shared" si="0"/>
        <v>45498</v>
      </c>
      <c r="G25" s="12">
        <f t="shared" si="1"/>
        <v>45505</v>
      </c>
      <c r="H25" s="9" t="s">
        <v>2</v>
      </c>
      <c r="I25" s="13"/>
      <c r="J25" s="10">
        <v>45502</v>
      </c>
      <c r="K25" s="14">
        <f t="shared" si="2"/>
        <v>17</v>
      </c>
      <c r="L25" s="9" t="s">
        <v>36</v>
      </c>
      <c r="M25" s="33" t="s">
        <v>37</v>
      </c>
      <c r="N25" s="23"/>
      <c r="O25" s="2"/>
    </row>
    <row r="26" spans="2:15" ht="45" customHeight="1" x14ac:dyDescent="0.35">
      <c r="B26" s="1">
        <v>266</v>
      </c>
      <c r="C26" s="30" t="s">
        <v>1</v>
      </c>
      <c r="D26" s="9">
        <v>10515</v>
      </c>
      <c r="E26" s="10">
        <v>45478</v>
      </c>
      <c r="F26" s="11">
        <f t="shared" si="0"/>
        <v>45499</v>
      </c>
      <c r="G26" s="12">
        <f t="shared" si="1"/>
        <v>45506</v>
      </c>
      <c r="H26" s="9" t="s">
        <v>2</v>
      </c>
      <c r="I26" s="13" t="s">
        <v>38</v>
      </c>
      <c r="J26" s="10">
        <v>45478</v>
      </c>
      <c r="K26" s="14">
        <v>1</v>
      </c>
      <c r="L26" s="9" t="s">
        <v>39</v>
      </c>
      <c r="M26" s="33" t="s">
        <v>40</v>
      </c>
      <c r="N26" s="23"/>
      <c r="O26" s="2"/>
    </row>
    <row r="27" spans="2:15" ht="45" customHeight="1" x14ac:dyDescent="0.35">
      <c r="B27" s="1">
        <v>267</v>
      </c>
      <c r="C27" s="30" t="s">
        <v>1</v>
      </c>
      <c r="D27" s="9">
        <v>10516</v>
      </c>
      <c r="E27" s="10">
        <v>45478</v>
      </c>
      <c r="F27" s="11">
        <f t="shared" si="0"/>
        <v>45499</v>
      </c>
      <c r="G27" s="12">
        <f t="shared" si="1"/>
        <v>45506</v>
      </c>
      <c r="H27" s="9" t="s">
        <v>2</v>
      </c>
      <c r="I27" s="13" t="s">
        <v>41</v>
      </c>
      <c r="J27" s="10">
        <v>45478</v>
      </c>
      <c r="K27" s="14">
        <v>1</v>
      </c>
      <c r="L27" s="9" t="s">
        <v>40</v>
      </c>
      <c r="M27" s="33" t="s">
        <v>42</v>
      </c>
      <c r="N27" s="23"/>
      <c r="O27" s="2"/>
    </row>
    <row r="28" spans="2:15" ht="45" customHeight="1" x14ac:dyDescent="0.35">
      <c r="B28" s="1">
        <v>268</v>
      </c>
      <c r="C28" s="30" t="s">
        <v>5</v>
      </c>
      <c r="D28" s="9">
        <v>10517</v>
      </c>
      <c r="E28" s="10">
        <v>45481</v>
      </c>
      <c r="F28" s="11">
        <f t="shared" si="0"/>
        <v>45502</v>
      </c>
      <c r="G28" s="12">
        <f t="shared" si="1"/>
        <v>45509</v>
      </c>
      <c r="H28" s="9" t="s">
        <v>2</v>
      </c>
      <c r="I28" s="13"/>
      <c r="J28" s="10">
        <v>45502</v>
      </c>
      <c r="K28" s="14">
        <f t="shared" ref="K28:K91" si="3">IF(J28&lt;=0," ",NETWORKDAYS(E28+1,J28))</f>
        <v>15</v>
      </c>
      <c r="L28" s="9" t="s">
        <v>43</v>
      </c>
      <c r="M28" s="33" t="s">
        <v>11</v>
      </c>
      <c r="N28" s="23"/>
      <c r="O28" s="2"/>
    </row>
    <row r="29" spans="2:15" ht="45" customHeight="1" x14ac:dyDescent="0.35">
      <c r="B29" s="1">
        <v>269</v>
      </c>
      <c r="C29" s="30" t="s">
        <v>1</v>
      </c>
      <c r="D29" s="9">
        <v>10518</v>
      </c>
      <c r="E29" s="10">
        <v>45481</v>
      </c>
      <c r="F29" s="11">
        <f t="shared" si="0"/>
        <v>45502</v>
      </c>
      <c r="G29" s="12">
        <f t="shared" si="1"/>
        <v>45509</v>
      </c>
      <c r="H29" s="9" t="s">
        <v>2</v>
      </c>
      <c r="I29" s="13" t="s">
        <v>41</v>
      </c>
      <c r="J29" s="10">
        <v>45485</v>
      </c>
      <c r="K29" s="14">
        <f t="shared" si="3"/>
        <v>4</v>
      </c>
      <c r="L29" s="9" t="s">
        <v>44</v>
      </c>
      <c r="M29" s="33" t="s">
        <v>45</v>
      </c>
      <c r="N29" s="23"/>
      <c r="O29" s="2"/>
    </row>
    <row r="30" spans="2:15" ht="45" customHeight="1" x14ac:dyDescent="0.35">
      <c r="B30" s="1">
        <v>270</v>
      </c>
      <c r="C30" s="30" t="s">
        <v>1</v>
      </c>
      <c r="D30" s="9">
        <v>10519</v>
      </c>
      <c r="E30" s="10">
        <v>45481</v>
      </c>
      <c r="F30" s="11">
        <f t="shared" si="0"/>
        <v>45502</v>
      </c>
      <c r="G30" s="12">
        <f t="shared" si="1"/>
        <v>45509</v>
      </c>
      <c r="H30" s="9" t="s">
        <v>2</v>
      </c>
      <c r="I30" s="13"/>
      <c r="J30" s="10">
        <v>45482</v>
      </c>
      <c r="K30" s="14">
        <f t="shared" si="3"/>
        <v>1</v>
      </c>
      <c r="L30" s="9" t="s">
        <v>46</v>
      </c>
      <c r="M30" s="33" t="s">
        <v>47</v>
      </c>
      <c r="N30" s="23"/>
      <c r="O30" s="2"/>
    </row>
    <row r="31" spans="2:15" ht="45" customHeight="1" x14ac:dyDescent="0.35">
      <c r="B31" s="1">
        <v>271</v>
      </c>
      <c r="C31" s="30" t="s">
        <v>1</v>
      </c>
      <c r="D31" s="9">
        <v>10520</v>
      </c>
      <c r="E31" s="10">
        <v>45478</v>
      </c>
      <c r="F31" s="11">
        <f t="shared" si="0"/>
        <v>45499</v>
      </c>
      <c r="G31" s="12">
        <f t="shared" si="1"/>
        <v>45506</v>
      </c>
      <c r="H31" s="9" t="s">
        <v>2</v>
      </c>
      <c r="I31" s="13"/>
      <c r="J31" s="10">
        <v>45482</v>
      </c>
      <c r="K31" s="14">
        <f t="shared" si="3"/>
        <v>2</v>
      </c>
      <c r="L31" s="9" t="s">
        <v>48</v>
      </c>
      <c r="M31" s="33" t="s">
        <v>49</v>
      </c>
      <c r="N31" s="23"/>
      <c r="O31" s="2"/>
    </row>
    <row r="32" spans="2:15" ht="45" customHeight="1" x14ac:dyDescent="0.35">
      <c r="B32" s="1">
        <v>272</v>
      </c>
      <c r="C32" s="30" t="s">
        <v>1</v>
      </c>
      <c r="D32" s="9">
        <v>10521</v>
      </c>
      <c r="E32" s="10">
        <v>45481</v>
      </c>
      <c r="F32" s="11">
        <f t="shared" si="0"/>
        <v>45502</v>
      </c>
      <c r="G32" s="12">
        <f t="shared" si="1"/>
        <v>45509</v>
      </c>
      <c r="H32" s="9" t="s">
        <v>2</v>
      </c>
      <c r="I32" s="13"/>
      <c r="J32" s="10">
        <v>45512</v>
      </c>
      <c r="K32" s="14">
        <f t="shared" si="3"/>
        <v>23</v>
      </c>
      <c r="L32" s="9" t="s">
        <v>50</v>
      </c>
      <c r="M32" s="33" t="s">
        <v>51</v>
      </c>
      <c r="N32" s="23"/>
      <c r="O32" s="2"/>
    </row>
    <row r="33" spans="2:15" ht="45" customHeight="1" x14ac:dyDescent="0.35">
      <c r="B33" s="1">
        <v>273</v>
      </c>
      <c r="C33" s="30" t="s">
        <v>1</v>
      </c>
      <c r="D33" s="9">
        <v>10522</v>
      </c>
      <c r="E33" s="10">
        <v>45481</v>
      </c>
      <c r="F33" s="11">
        <f t="shared" si="0"/>
        <v>45502</v>
      </c>
      <c r="G33" s="12">
        <f t="shared" si="1"/>
        <v>45509</v>
      </c>
      <c r="H33" s="9" t="s">
        <v>2</v>
      </c>
      <c r="I33" s="13" t="s">
        <v>52</v>
      </c>
      <c r="J33" s="10">
        <v>45503</v>
      </c>
      <c r="K33" s="14">
        <f t="shared" si="3"/>
        <v>16</v>
      </c>
      <c r="L33" s="9" t="s">
        <v>53</v>
      </c>
      <c r="M33" s="33" t="s">
        <v>54</v>
      </c>
      <c r="N33" s="23"/>
      <c r="O33" s="2"/>
    </row>
    <row r="34" spans="2:15" ht="45" customHeight="1" x14ac:dyDescent="0.35">
      <c r="B34" s="1">
        <v>274</v>
      </c>
      <c r="C34" s="30" t="s">
        <v>5</v>
      </c>
      <c r="D34" s="9">
        <v>10523</v>
      </c>
      <c r="E34" s="10">
        <v>45482</v>
      </c>
      <c r="F34" s="11">
        <f t="shared" si="0"/>
        <v>45503</v>
      </c>
      <c r="G34" s="12">
        <v>45509</v>
      </c>
      <c r="H34" s="9" t="s">
        <v>2</v>
      </c>
      <c r="I34" s="13"/>
      <c r="J34" s="10">
        <v>45502</v>
      </c>
      <c r="K34" s="14">
        <f t="shared" si="3"/>
        <v>14</v>
      </c>
      <c r="L34" s="9" t="s">
        <v>55</v>
      </c>
      <c r="M34" s="33" t="s">
        <v>56</v>
      </c>
      <c r="N34" s="23"/>
      <c r="O34" s="2"/>
    </row>
    <row r="35" spans="2:15" ht="45" customHeight="1" x14ac:dyDescent="0.35">
      <c r="B35" s="1">
        <v>275</v>
      </c>
      <c r="C35" s="30" t="s">
        <v>5</v>
      </c>
      <c r="D35" s="9">
        <v>10524</v>
      </c>
      <c r="E35" s="10">
        <v>45482</v>
      </c>
      <c r="F35" s="11">
        <f t="shared" si="0"/>
        <v>45503</v>
      </c>
      <c r="G35" s="12">
        <v>45509</v>
      </c>
      <c r="H35" s="9" t="s">
        <v>2</v>
      </c>
      <c r="I35" s="13"/>
      <c r="J35" s="10">
        <v>45502</v>
      </c>
      <c r="K35" s="14">
        <f t="shared" si="3"/>
        <v>14</v>
      </c>
      <c r="L35" s="13" t="s">
        <v>57</v>
      </c>
      <c r="M35" s="33" t="s">
        <v>58</v>
      </c>
      <c r="N35" s="23"/>
      <c r="O35" s="2"/>
    </row>
    <row r="36" spans="2:15" ht="45" customHeight="1" x14ac:dyDescent="0.35">
      <c r="B36" s="1">
        <v>276</v>
      </c>
      <c r="C36" s="30" t="s">
        <v>5</v>
      </c>
      <c r="D36" s="9">
        <v>10525</v>
      </c>
      <c r="E36" s="10">
        <v>45482</v>
      </c>
      <c r="F36" s="11">
        <f t="shared" si="0"/>
        <v>45503</v>
      </c>
      <c r="G36" s="12">
        <v>45509</v>
      </c>
      <c r="H36" s="9" t="s">
        <v>2</v>
      </c>
      <c r="I36" s="13"/>
      <c r="J36" s="10">
        <v>45502</v>
      </c>
      <c r="K36" s="14">
        <f t="shared" si="3"/>
        <v>14</v>
      </c>
      <c r="L36" s="9" t="s">
        <v>59</v>
      </c>
      <c r="M36" s="33" t="s">
        <v>58</v>
      </c>
      <c r="N36" s="23"/>
      <c r="O36" s="2"/>
    </row>
    <row r="37" spans="2:15" ht="45" customHeight="1" x14ac:dyDescent="0.35">
      <c r="B37" s="1">
        <v>277</v>
      </c>
      <c r="C37" s="30" t="s">
        <v>1</v>
      </c>
      <c r="D37" s="9">
        <v>10526</v>
      </c>
      <c r="E37" s="10">
        <v>45483</v>
      </c>
      <c r="F37" s="11">
        <f t="shared" si="0"/>
        <v>45504</v>
      </c>
      <c r="G37" s="12">
        <f>IF(E37&lt;=0,"",WORKDAY(E37,20))</f>
        <v>45511</v>
      </c>
      <c r="H37" s="9" t="s">
        <v>2</v>
      </c>
      <c r="I37" s="13"/>
      <c r="J37" s="10">
        <v>45490</v>
      </c>
      <c r="K37" s="14">
        <f t="shared" si="3"/>
        <v>5</v>
      </c>
      <c r="L37" s="9" t="s">
        <v>60</v>
      </c>
      <c r="M37" s="33" t="s">
        <v>61</v>
      </c>
      <c r="N37" s="23"/>
      <c r="O37" s="2"/>
    </row>
    <row r="38" spans="2:15" ht="45" customHeight="1" x14ac:dyDescent="0.35">
      <c r="B38" s="1">
        <v>278</v>
      </c>
      <c r="C38" s="30" t="s">
        <v>1</v>
      </c>
      <c r="D38" s="9">
        <v>10527</v>
      </c>
      <c r="E38" s="10">
        <v>45482</v>
      </c>
      <c r="F38" s="11">
        <f t="shared" si="0"/>
        <v>45503</v>
      </c>
      <c r="G38" s="12">
        <f>IF(E38&lt;=0,"",WORKDAY(E38,20))</f>
        <v>45510</v>
      </c>
      <c r="H38" s="9" t="s">
        <v>2</v>
      </c>
      <c r="I38" s="13"/>
      <c r="J38" s="10">
        <v>45517</v>
      </c>
      <c r="K38" s="14">
        <f t="shared" si="3"/>
        <v>25</v>
      </c>
      <c r="L38" s="9" t="s">
        <v>62</v>
      </c>
      <c r="M38" s="33" t="s">
        <v>63</v>
      </c>
      <c r="N38" s="23"/>
      <c r="O38" s="2"/>
    </row>
    <row r="39" spans="2:15" ht="45" customHeight="1" x14ac:dyDescent="0.35">
      <c r="B39" s="1">
        <v>279</v>
      </c>
      <c r="C39" s="30" t="s">
        <v>1</v>
      </c>
      <c r="D39" s="9">
        <v>10528</v>
      </c>
      <c r="E39" s="10">
        <v>45483</v>
      </c>
      <c r="F39" s="11">
        <f t="shared" si="0"/>
        <v>45504</v>
      </c>
      <c r="G39" s="12">
        <f>IF(E39&lt;=0,"",WORKDAY(E39,20))</f>
        <v>45511</v>
      </c>
      <c r="H39" s="9" t="s">
        <v>2</v>
      </c>
      <c r="I39" s="13"/>
      <c r="J39" s="10">
        <v>45483</v>
      </c>
      <c r="K39" s="14">
        <f t="shared" si="3"/>
        <v>-2</v>
      </c>
      <c r="L39" s="9" t="s">
        <v>64</v>
      </c>
      <c r="M39" s="33" t="s">
        <v>65</v>
      </c>
      <c r="N39" s="23"/>
      <c r="O39" s="2"/>
    </row>
    <row r="40" spans="2:15" ht="45" customHeight="1" x14ac:dyDescent="0.35">
      <c r="B40" s="1">
        <v>280</v>
      </c>
      <c r="C40" s="30" t="s">
        <v>1</v>
      </c>
      <c r="D40" s="9">
        <v>10529</v>
      </c>
      <c r="E40" s="10">
        <v>45483</v>
      </c>
      <c r="F40" s="11">
        <f t="shared" si="0"/>
        <v>45504</v>
      </c>
      <c r="G40" s="12">
        <f>IF(E40&lt;=0,"",WORKDAY(E40,20))</f>
        <v>45511</v>
      </c>
      <c r="H40" s="9" t="s">
        <v>2</v>
      </c>
      <c r="I40" s="13"/>
      <c r="J40" s="10">
        <v>45484</v>
      </c>
      <c r="K40" s="14">
        <f t="shared" si="3"/>
        <v>1</v>
      </c>
      <c r="L40" s="9" t="s">
        <v>66</v>
      </c>
      <c r="M40" s="33" t="s">
        <v>67</v>
      </c>
      <c r="N40" s="23"/>
      <c r="O40" s="2"/>
    </row>
    <row r="41" spans="2:15" ht="45" customHeight="1" x14ac:dyDescent="0.35">
      <c r="B41" s="1">
        <v>281</v>
      </c>
      <c r="C41" s="30" t="s">
        <v>5</v>
      </c>
      <c r="D41" s="9">
        <v>10530</v>
      </c>
      <c r="E41" s="10">
        <v>45483</v>
      </c>
      <c r="F41" s="11">
        <f t="shared" si="0"/>
        <v>45504</v>
      </c>
      <c r="G41" s="12">
        <v>45509</v>
      </c>
      <c r="H41" s="9" t="s">
        <v>2</v>
      </c>
      <c r="I41" s="13"/>
      <c r="J41" s="10">
        <v>45502</v>
      </c>
      <c r="K41" s="14">
        <f t="shared" si="3"/>
        <v>13</v>
      </c>
      <c r="L41" s="9" t="s">
        <v>68</v>
      </c>
      <c r="M41" s="33" t="s">
        <v>56</v>
      </c>
      <c r="N41" s="23"/>
      <c r="O41" s="2"/>
    </row>
    <row r="42" spans="2:15" ht="45" customHeight="1" x14ac:dyDescent="0.35">
      <c r="B42" s="1">
        <v>282</v>
      </c>
      <c r="C42" s="30" t="s">
        <v>5</v>
      </c>
      <c r="D42" s="9">
        <v>10531</v>
      </c>
      <c r="E42" s="10">
        <v>45483</v>
      </c>
      <c r="F42" s="11">
        <f t="shared" si="0"/>
        <v>45504</v>
      </c>
      <c r="G42" s="12">
        <v>45509</v>
      </c>
      <c r="H42" s="9" t="s">
        <v>2</v>
      </c>
      <c r="I42" s="13"/>
      <c r="J42" s="10">
        <v>45502</v>
      </c>
      <c r="K42" s="14">
        <f t="shared" si="3"/>
        <v>13</v>
      </c>
      <c r="L42" s="9" t="s">
        <v>69</v>
      </c>
      <c r="M42" s="33" t="s">
        <v>56</v>
      </c>
      <c r="N42" s="23"/>
      <c r="O42" s="2"/>
    </row>
    <row r="43" spans="2:15" ht="45" customHeight="1" x14ac:dyDescent="0.35">
      <c r="B43" s="1">
        <v>283</v>
      </c>
      <c r="C43" s="30" t="s">
        <v>1</v>
      </c>
      <c r="D43" s="9">
        <v>10532</v>
      </c>
      <c r="E43" s="10">
        <v>45483</v>
      </c>
      <c r="F43" s="11">
        <f t="shared" si="0"/>
        <v>45504</v>
      </c>
      <c r="G43" s="12">
        <f t="shared" ref="G43:G106" si="4">IF(E43&lt;=0,"",WORKDAY(E43,20))</f>
        <v>45511</v>
      </c>
      <c r="H43" s="9" t="s">
        <v>2</v>
      </c>
      <c r="I43" s="13"/>
      <c r="J43" s="10">
        <v>45488</v>
      </c>
      <c r="K43" s="14">
        <f t="shared" si="3"/>
        <v>3</v>
      </c>
      <c r="L43" s="9" t="s">
        <v>66</v>
      </c>
      <c r="M43" s="33" t="s">
        <v>67</v>
      </c>
      <c r="N43" s="23"/>
      <c r="O43" s="2"/>
    </row>
    <row r="44" spans="2:15" ht="45" customHeight="1" x14ac:dyDescent="0.35">
      <c r="B44" s="1">
        <v>284</v>
      </c>
      <c r="C44" s="30" t="s">
        <v>1</v>
      </c>
      <c r="D44" s="9">
        <v>10533</v>
      </c>
      <c r="E44" s="10">
        <v>45483</v>
      </c>
      <c r="F44" s="11">
        <f t="shared" si="0"/>
        <v>45504</v>
      </c>
      <c r="G44" s="12">
        <f t="shared" si="4"/>
        <v>45511</v>
      </c>
      <c r="H44" s="9" t="s">
        <v>2</v>
      </c>
      <c r="I44" s="13"/>
      <c r="J44" s="10">
        <v>45502</v>
      </c>
      <c r="K44" s="14">
        <f t="shared" si="3"/>
        <v>13</v>
      </c>
      <c r="L44" s="9" t="s">
        <v>70</v>
      </c>
      <c r="M44" s="33" t="s">
        <v>71</v>
      </c>
      <c r="N44" s="23"/>
      <c r="O44" s="2"/>
    </row>
    <row r="45" spans="2:15" ht="45" customHeight="1" x14ac:dyDescent="0.35">
      <c r="B45" s="1">
        <v>285</v>
      </c>
      <c r="C45" s="30" t="s">
        <v>1</v>
      </c>
      <c r="D45" s="9">
        <v>10534</v>
      </c>
      <c r="E45" s="10">
        <v>45484</v>
      </c>
      <c r="F45" s="11">
        <f t="shared" si="0"/>
        <v>45505</v>
      </c>
      <c r="G45" s="12">
        <f t="shared" si="4"/>
        <v>45512</v>
      </c>
      <c r="H45" s="9" t="s">
        <v>2</v>
      </c>
      <c r="I45" s="13"/>
      <c r="J45" s="10">
        <v>45488</v>
      </c>
      <c r="K45" s="14">
        <f t="shared" si="3"/>
        <v>2</v>
      </c>
      <c r="L45" s="9" t="s">
        <v>72</v>
      </c>
      <c r="M45" s="33" t="s">
        <v>73</v>
      </c>
      <c r="N45" s="23"/>
      <c r="O45" s="2"/>
    </row>
    <row r="46" spans="2:15" ht="45" customHeight="1" x14ac:dyDescent="0.35">
      <c r="B46" s="1">
        <v>286</v>
      </c>
      <c r="C46" s="30" t="s">
        <v>5</v>
      </c>
      <c r="D46" s="9">
        <v>10535</v>
      </c>
      <c r="E46" s="10">
        <v>45484</v>
      </c>
      <c r="F46" s="11">
        <f t="shared" si="0"/>
        <v>45505</v>
      </c>
      <c r="G46" s="12">
        <f t="shared" si="4"/>
        <v>45512</v>
      </c>
      <c r="H46" s="9" t="s">
        <v>2</v>
      </c>
      <c r="I46" s="13"/>
      <c r="J46" s="10">
        <v>45490</v>
      </c>
      <c r="K46" s="14">
        <f t="shared" si="3"/>
        <v>4</v>
      </c>
      <c r="L46" s="9" t="s">
        <v>74</v>
      </c>
      <c r="M46" s="33" t="s">
        <v>75</v>
      </c>
      <c r="N46" s="23"/>
      <c r="O46" s="2"/>
    </row>
    <row r="47" spans="2:15" ht="45" customHeight="1" x14ac:dyDescent="0.35">
      <c r="B47" s="1">
        <v>287</v>
      </c>
      <c r="C47" s="30" t="s">
        <v>5</v>
      </c>
      <c r="D47" s="9">
        <v>10536</v>
      </c>
      <c r="E47" s="10">
        <v>45484</v>
      </c>
      <c r="F47" s="11">
        <f t="shared" si="0"/>
        <v>45505</v>
      </c>
      <c r="G47" s="12">
        <f t="shared" si="4"/>
        <v>45512</v>
      </c>
      <c r="H47" s="9" t="s">
        <v>2</v>
      </c>
      <c r="I47" s="13"/>
      <c r="J47" s="10">
        <v>45506</v>
      </c>
      <c r="K47" s="14">
        <f t="shared" si="3"/>
        <v>16</v>
      </c>
      <c r="L47" s="9" t="s">
        <v>76</v>
      </c>
      <c r="M47" s="33" t="s">
        <v>77</v>
      </c>
      <c r="N47" s="23"/>
      <c r="O47" s="2"/>
    </row>
    <row r="48" spans="2:15" ht="45" customHeight="1" x14ac:dyDescent="0.35">
      <c r="B48" s="1">
        <v>288</v>
      </c>
      <c r="C48" s="34" t="s">
        <v>1</v>
      </c>
      <c r="D48" s="9">
        <v>10537</v>
      </c>
      <c r="E48" s="16">
        <v>45488</v>
      </c>
      <c r="F48" s="17">
        <f t="shared" si="0"/>
        <v>45509</v>
      </c>
      <c r="G48" s="18">
        <f t="shared" si="4"/>
        <v>45516</v>
      </c>
      <c r="H48" s="15" t="s">
        <v>78</v>
      </c>
      <c r="I48" s="19"/>
      <c r="J48" s="16"/>
      <c r="K48" s="20" t="str">
        <f t="shared" si="3"/>
        <v xml:space="preserve"> </v>
      </c>
      <c r="L48" s="15"/>
      <c r="M48" s="35"/>
      <c r="N48" s="23"/>
      <c r="O48" s="2"/>
    </row>
    <row r="49" spans="2:15" ht="45" customHeight="1" x14ac:dyDescent="0.35">
      <c r="B49" s="1">
        <v>289</v>
      </c>
      <c r="C49" s="30" t="s">
        <v>1</v>
      </c>
      <c r="D49" s="9">
        <v>10538</v>
      </c>
      <c r="E49" s="10">
        <v>45488</v>
      </c>
      <c r="F49" s="11">
        <f t="shared" si="0"/>
        <v>45509</v>
      </c>
      <c r="G49" s="12">
        <f t="shared" si="4"/>
        <v>45516</v>
      </c>
      <c r="H49" s="9" t="s">
        <v>2</v>
      </c>
      <c r="I49" s="13"/>
      <c r="J49" s="10">
        <v>45490</v>
      </c>
      <c r="K49" s="14">
        <f t="shared" si="3"/>
        <v>2</v>
      </c>
      <c r="L49" s="9" t="s">
        <v>79</v>
      </c>
      <c r="M49" s="33" t="s">
        <v>80</v>
      </c>
      <c r="N49" s="23"/>
      <c r="O49" s="2"/>
    </row>
    <row r="50" spans="2:15" ht="45" customHeight="1" x14ac:dyDescent="0.35">
      <c r="B50" s="1">
        <v>290</v>
      </c>
      <c r="C50" s="34" t="s">
        <v>1</v>
      </c>
      <c r="D50" s="9">
        <v>10539</v>
      </c>
      <c r="E50" s="16">
        <v>45488</v>
      </c>
      <c r="F50" s="17">
        <f t="shared" si="0"/>
        <v>45509</v>
      </c>
      <c r="G50" s="18">
        <f t="shared" si="4"/>
        <v>45516</v>
      </c>
      <c r="H50" s="15" t="s">
        <v>78</v>
      </c>
      <c r="I50" s="19"/>
      <c r="J50" s="16"/>
      <c r="K50" s="20" t="str">
        <f t="shared" si="3"/>
        <v xml:space="preserve"> </v>
      </c>
      <c r="L50" s="15"/>
      <c r="M50" s="35"/>
      <c r="N50" s="23"/>
      <c r="O50" s="2"/>
    </row>
    <row r="51" spans="2:15" ht="45" customHeight="1" x14ac:dyDescent="0.35">
      <c r="B51" s="1">
        <v>291</v>
      </c>
      <c r="C51" s="30" t="s">
        <v>1</v>
      </c>
      <c r="D51" s="9">
        <v>10540</v>
      </c>
      <c r="E51" s="10">
        <v>45488</v>
      </c>
      <c r="F51" s="11">
        <f t="shared" si="0"/>
        <v>45509</v>
      </c>
      <c r="G51" s="12">
        <f t="shared" si="4"/>
        <v>45516</v>
      </c>
      <c r="H51" s="9" t="s">
        <v>2</v>
      </c>
      <c r="I51" s="13"/>
      <c r="J51" s="10">
        <v>45516</v>
      </c>
      <c r="K51" s="14">
        <f t="shared" si="3"/>
        <v>20</v>
      </c>
      <c r="L51" s="9" t="s">
        <v>81</v>
      </c>
      <c r="M51" s="33" t="s">
        <v>82</v>
      </c>
      <c r="N51" s="23"/>
      <c r="O51" s="2"/>
    </row>
    <row r="52" spans="2:15" ht="45" customHeight="1" x14ac:dyDescent="0.35">
      <c r="B52" s="1">
        <v>292</v>
      </c>
      <c r="C52" s="30" t="s">
        <v>1</v>
      </c>
      <c r="D52" s="9">
        <v>10541</v>
      </c>
      <c r="E52" s="10">
        <v>45488</v>
      </c>
      <c r="F52" s="11">
        <f t="shared" si="0"/>
        <v>45509</v>
      </c>
      <c r="G52" s="12">
        <f t="shared" si="4"/>
        <v>45516</v>
      </c>
      <c r="H52" s="9" t="s">
        <v>2</v>
      </c>
      <c r="I52" s="13"/>
      <c r="J52" s="10">
        <v>45518</v>
      </c>
      <c r="K52" s="14">
        <f t="shared" si="3"/>
        <v>22</v>
      </c>
      <c r="L52" s="9" t="s">
        <v>83</v>
      </c>
      <c r="M52" s="33" t="s">
        <v>84</v>
      </c>
      <c r="N52" s="23"/>
      <c r="O52" s="2"/>
    </row>
    <row r="53" spans="2:15" ht="45" customHeight="1" x14ac:dyDescent="0.35">
      <c r="B53" s="1">
        <v>293</v>
      </c>
      <c r="C53" s="30" t="s">
        <v>1</v>
      </c>
      <c r="D53" s="9">
        <v>10542</v>
      </c>
      <c r="E53" s="10">
        <v>45485</v>
      </c>
      <c r="F53" s="11">
        <f t="shared" si="0"/>
        <v>45506</v>
      </c>
      <c r="G53" s="12">
        <f t="shared" si="4"/>
        <v>45513</v>
      </c>
      <c r="H53" s="9"/>
      <c r="I53" s="13" t="s">
        <v>85</v>
      </c>
      <c r="J53" s="10">
        <v>45504</v>
      </c>
      <c r="K53" s="14">
        <f t="shared" si="3"/>
        <v>13</v>
      </c>
      <c r="L53" s="9" t="s">
        <v>86</v>
      </c>
      <c r="M53" s="33" t="s">
        <v>87</v>
      </c>
      <c r="N53" s="23"/>
      <c r="O53" s="2"/>
    </row>
    <row r="54" spans="2:15" ht="45" customHeight="1" x14ac:dyDescent="0.35">
      <c r="B54" s="1">
        <v>294</v>
      </c>
      <c r="C54" s="30" t="s">
        <v>1</v>
      </c>
      <c r="D54" s="9">
        <v>10543</v>
      </c>
      <c r="E54" s="10">
        <v>45489</v>
      </c>
      <c r="F54" s="11">
        <f t="shared" si="0"/>
        <v>45510</v>
      </c>
      <c r="G54" s="12">
        <f t="shared" si="4"/>
        <v>45517</v>
      </c>
      <c r="H54" s="9" t="s">
        <v>2</v>
      </c>
      <c r="I54" s="13"/>
      <c r="J54" s="10">
        <v>45517</v>
      </c>
      <c r="K54" s="14">
        <f t="shared" si="3"/>
        <v>20</v>
      </c>
      <c r="L54" s="9" t="s">
        <v>88</v>
      </c>
      <c r="M54" s="33" t="s">
        <v>89</v>
      </c>
      <c r="N54" s="23"/>
      <c r="O54" s="2"/>
    </row>
    <row r="55" spans="2:15" ht="45" customHeight="1" x14ac:dyDescent="0.35">
      <c r="B55" s="1">
        <v>295</v>
      </c>
      <c r="C55" s="30" t="s">
        <v>1</v>
      </c>
      <c r="D55" s="9">
        <v>10544</v>
      </c>
      <c r="E55" s="10">
        <v>45489</v>
      </c>
      <c r="F55" s="11">
        <f t="shared" si="0"/>
        <v>45510</v>
      </c>
      <c r="G55" s="12">
        <f t="shared" si="4"/>
        <v>45517</v>
      </c>
      <c r="H55" s="9"/>
      <c r="I55" s="13" t="s">
        <v>90</v>
      </c>
      <c r="J55" s="10">
        <v>45510</v>
      </c>
      <c r="K55" s="14">
        <f t="shared" si="3"/>
        <v>15</v>
      </c>
      <c r="L55" s="9" t="s">
        <v>91</v>
      </c>
      <c r="M55" s="33" t="s">
        <v>92</v>
      </c>
      <c r="N55" s="23"/>
      <c r="O55" s="2"/>
    </row>
    <row r="56" spans="2:15" ht="45" customHeight="1" x14ac:dyDescent="0.35">
      <c r="B56" s="1">
        <v>296</v>
      </c>
      <c r="C56" s="30" t="s">
        <v>1</v>
      </c>
      <c r="D56" s="9">
        <v>10545</v>
      </c>
      <c r="E56" s="10">
        <v>45489</v>
      </c>
      <c r="F56" s="11">
        <f t="shared" si="0"/>
        <v>45510</v>
      </c>
      <c r="G56" s="12">
        <f t="shared" si="4"/>
        <v>45517</v>
      </c>
      <c r="H56" s="9" t="s">
        <v>2</v>
      </c>
      <c r="I56" s="13"/>
      <c r="J56" s="10">
        <v>45490</v>
      </c>
      <c r="K56" s="14">
        <f t="shared" si="3"/>
        <v>1</v>
      </c>
      <c r="L56" s="9" t="s">
        <v>93</v>
      </c>
      <c r="M56" s="33" t="s">
        <v>94</v>
      </c>
      <c r="N56" s="23"/>
      <c r="O56" s="2"/>
    </row>
    <row r="57" spans="2:15" ht="45" customHeight="1" x14ac:dyDescent="0.35">
      <c r="B57" s="1">
        <v>297</v>
      </c>
      <c r="C57" s="30" t="s">
        <v>1</v>
      </c>
      <c r="D57" s="9">
        <v>10546</v>
      </c>
      <c r="E57" s="10">
        <v>45491</v>
      </c>
      <c r="F57" s="11">
        <f t="shared" si="0"/>
        <v>45512</v>
      </c>
      <c r="G57" s="12">
        <f t="shared" si="4"/>
        <v>45519</v>
      </c>
      <c r="H57" s="9" t="s">
        <v>2</v>
      </c>
      <c r="I57" s="13"/>
      <c r="J57" s="10">
        <v>45492</v>
      </c>
      <c r="K57" s="14">
        <f t="shared" si="3"/>
        <v>1</v>
      </c>
      <c r="L57" s="9" t="s">
        <v>95</v>
      </c>
      <c r="M57" s="33" t="s">
        <v>96</v>
      </c>
      <c r="N57" s="23"/>
      <c r="O57" s="2"/>
    </row>
    <row r="58" spans="2:15" ht="45" customHeight="1" x14ac:dyDescent="0.35">
      <c r="B58" s="1">
        <v>298</v>
      </c>
      <c r="C58" s="30" t="s">
        <v>1</v>
      </c>
      <c r="D58" s="9">
        <v>10547</v>
      </c>
      <c r="E58" s="10">
        <v>45491</v>
      </c>
      <c r="F58" s="11">
        <f t="shared" si="0"/>
        <v>45512</v>
      </c>
      <c r="G58" s="12">
        <f t="shared" si="4"/>
        <v>45519</v>
      </c>
      <c r="H58" s="9" t="s">
        <v>2</v>
      </c>
      <c r="I58" s="13"/>
      <c r="J58" s="10">
        <v>45492</v>
      </c>
      <c r="K58" s="14">
        <f t="shared" si="3"/>
        <v>1</v>
      </c>
      <c r="L58" s="9" t="s">
        <v>97</v>
      </c>
      <c r="M58" s="33" t="s">
        <v>98</v>
      </c>
      <c r="N58" s="23"/>
      <c r="O58" s="2"/>
    </row>
    <row r="59" spans="2:15" ht="45" customHeight="1" x14ac:dyDescent="0.35">
      <c r="B59" s="1">
        <v>299</v>
      </c>
      <c r="C59" s="30" t="s">
        <v>1</v>
      </c>
      <c r="D59" s="9">
        <v>10548</v>
      </c>
      <c r="E59" s="10">
        <v>45492</v>
      </c>
      <c r="F59" s="11">
        <f t="shared" si="0"/>
        <v>45513</v>
      </c>
      <c r="G59" s="12">
        <f t="shared" si="4"/>
        <v>45520</v>
      </c>
      <c r="H59" s="9" t="s">
        <v>2</v>
      </c>
      <c r="I59" s="13"/>
      <c r="J59" s="10">
        <v>45495</v>
      </c>
      <c r="K59" s="14">
        <f t="shared" si="3"/>
        <v>1</v>
      </c>
      <c r="L59" s="9" t="s">
        <v>99</v>
      </c>
      <c r="M59" s="33" t="s">
        <v>100</v>
      </c>
      <c r="N59" s="23"/>
      <c r="O59" s="2"/>
    </row>
    <row r="60" spans="2:15" ht="45" customHeight="1" x14ac:dyDescent="0.35">
      <c r="B60" s="1">
        <v>300</v>
      </c>
      <c r="C60" s="30" t="s">
        <v>1</v>
      </c>
      <c r="D60" s="9">
        <v>10549</v>
      </c>
      <c r="E60" s="10">
        <v>45490</v>
      </c>
      <c r="F60" s="11">
        <f t="shared" si="0"/>
        <v>45511</v>
      </c>
      <c r="G60" s="12">
        <f t="shared" si="4"/>
        <v>45518</v>
      </c>
      <c r="H60" s="9" t="s">
        <v>2</v>
      </c>
      <c r="I60" s="13"/>
      <c r="J60" s="10">
        <v>45496</v>
      </c>
      <c r="K60" s="14">
        <f t="shared" si="3"/>
        <v>4</v>
      </c>
      <c r="L60" s="9" t="s">
        <v>101</v>
      </c>
      <c r="M60" s="33" t="s">
        <v>102</v>
      </c>
      <c r="N60" s="23"/>
      <c r="O60" s="2"/>
    </row>
    <row r="61" spans="2:15" ht="45" customHeight="1" x14ac:dyDescent="0.35">
      <c r="B61" s="1">
        <v>301</v>
      </c>
      <c r="C61" s="30" t="s">
        <v>1</v>
      </c>
      <c r="D61" s="9">
        <v>10550</v>
      </c>
      <c r="E61" s="10">
        <v>45490</v>
      </c>
      <c r="F61" s="11">
        <f t="shared" si="0"/>
        <v>45511</v>
      </c>
      <c r="G61" s="12">
        <f t="shared" si="4"/>
        <v>45518</v>
      </c>
      <c r="H61" s="9" t="s">
        <v>2</v>
      </c>
      <c r="I61" s="13"/>
      <c r="J61" s="10">
        <v>45496</v>
      </c>
      <c r="K61" s="14">
        <f t="shared" si="3"/>
        <v>4</v>
      </c>
      <c r="L61" s="9" t="s">
        <v>103</v>
      </c>
      <c r="M61" s="33" t="s">
        <v>104</v>
      </c>
      <c r="N61" s="23"/>
      <c r="O61" s="2"/>
    </row>
    <row r="62" spans="2:15" ht="45" customHeight="1" x14ac:dyDescent="0.35">
      <c r="B62" s="1">
        <v>302</v>
      </c>
      <c r="C62" s="30" t="s">
        <v>1</v>
      </c>
      <c r="D62" s="9">
        <v>10551</v>
      </c>
      <c r="E62" s="10">
        <v>45491</v>
      </c>
      <c r="F62" s="11">
        <f t="shared" si="0"/>
        <v>45512</v>
      </c>
      <c r="G62" s="12">
        <f t="shared" si="4"/>
        <v>45519</v>
      </c>
      <c r="H62" s="9" t="s">
        <v>2</v>
      </c>
      <c r="I62" s="13"/>
      <c r="J62" s="10">
        <v>45496</v>
      </c>
      <c r="K62" s="14">
        <f t="shared" si="3"/>
        <v>3</v>
      </c>
      <c r="L62" s="9" t="s">
        <v>105</v>
      </c>
      <c r="M62" s="33" t="s">
        <v>106</v>
      </c>
      <c r="N62" s="23"/>
      <c r="O62" s="2"/>
    </row>
    <row r="63" spans="2:15" ht="45" customHeight="1" x14ac:dyDescent="0.35">
      <c r="B63" s="1">
        <v>303</v>
      </c>
      <c r="C63" s="30" t="s">
        <v>1</v>
      </c>
      <c r="D63" s="9">
        <v>10552</v>
      </c>
      <c r="E63" s="10">
        <v>45492</v>
      </c>
      <c r="F63" s="11">
        <f t="shared" si="0"/>
        <v>45513</v>
      </c>
      <c r="G63" s="12">
        <f t="shared" si="4"/>
        <v>45520</v>
      </c>
      <c r="H63" s="9" t="s">
        <v>2</v>
      </c>
      <c r="I63" s="13"/>
      <c r="J63" s="10">
        <v>45517</v>
      </c>
      <c r="K63" s="14">
        <f t="shared" si="3"/>
        <v>17</v>
      </c>
      <c r="L63" s="9" t="s">
        <v>107</v>
      </c>
      <c r="M63" s="33" t="s">
        <v>108</v>
      </c>
      <c r="N63" s="23"/>
      <c r="O63" s="2"/>
    </row>
    <row r="64" spans="2:15" ht="45" customHeight="1" x14ac:dyDescent="0.35">
      <c r="B64" s="1">
        <v>304</v>
      </c>
      <c r="C64" s="30" t="s">
        <v>1</v>
      </c>
      <c r="D64" s="9">
        <v>10553</v>
      </c>
      <c r="E64" s="10">
        <v>45495</v>
      </c>
      <c r="F64" s="11">
        <f t="shared" si="0"/>
        <v>45516</v>
      </c>
      <c r="G64" s="12">
        <f t="shared" si="4"/>
        <v>45523</v>
      </c>
      <c r="H64" s="9" t="s">
        <v>2</v>
      </c>
      <c r="I64" s="13"/>
      <c r="J64" s="10">
        <v>45496</v>
      </c>
      <c r="K64" s="14">
        <f t="shared" si="3"/>
        <v>1</v>
      </c>
      <c r="L64" s="9" t="s">
        <v>109</v>
      </c>
      <c r="M64" s="33" t="s">
        <v>110</v>
      </c>
      <c r="N64" s="23"/>
      <c r="O64" s="2"/>
    </row>
    <row r="65" spans="2:15" ht="45" customHeight="1" x14ac:dyDescent="0.35">
      <c r="B65" s="1">
        <v>305</v>
      </c>
      <c r="C65" s="30" t="s">
        <v>1</v>
      </c>
      <c r="D65" s="9">
        <v>10554</v>
      </c>
      <c r="E65" s="10">
        <v>45491</v>
      </c>
      <c r="F65" s="11">
        <f t="shared" si="0"/>
        <v>45512</v>
      </c>
      <c r="G65" s="12">
        <f t="shared" si="4"/>
        <v>45519</v>
      </c>
      <c r="H65" s="9" t="s">
        <v>2</v>
      </c>
      <c r="I65" s="13"/>
      <c r="J65" s="10">
        <v>45496</v>
      </c>
      <c r="K65" s="14">
        <f t="shared" si="3"/>
        <v>3</v>
      </c>
      <c r="L65" s="9" t="s">
        <v>111</v>
      </c>
      <c r="M65" s="33" t="s">
        <v>112</v>
      </c>
      <c r="N65" s="23"/>
      <c r="O65" s="2"/>
    </row>
    <row r="66" spans="2:15" ht="45" customHeight="1" x14ac:dyDescent="0.35">
      <c r="B66" s="1">
        <v>306</v>
      </c>
      <c r="C66" s="30" t="s">
        <v>1</v>
      </c>
      <c r="D66" s="9">
        <v>10555</v>
      </c>
      <c r="E66" s="10">
        <v>45495</v>
      </c>
      <c r="F66" s="11">
        <f t="shared" si="0"/>
        <v>45516</v>
      </c>
      <c r="G66" s="12">
        <f t="shared" si="4"/>
        <v>45523</v>
      </c>
      <c r="H66" s="9" t="s">
        <v>2</v>
      </c>
      <c r="I66" s="13"/>
      <c r="J66" s="10">
        <v>45499</v>
      </c>
      <c r="K66" s="14">
        <f t="shared" si="3"/>
        <v>4</v>
      </c>
      <c r="L66" s="9" t="s">
        <v>113</v>
      </c>
      <c r="M66" s="33" t="s">
        <v>114</v>
      </c>
      <c r="N66" s="23"/>
      <c r="O66" s="2"/>
    </row>
    <row r="67" spans="2:15" ht="45" customHeight="1" x14ac:dyDescent="0.35">
      <c r="B67" s="1">
        <v>307</v>
      </c>
      <c r="C67" s="30" t="s">
        <v>1</v>
      </c>
      <c r="D67" s="9">
        <v>10557</v>
      </c>
      <c r="E67" s="10">
        <v>45498</v>
      </c>
      <c r="F67" s="11">
        <f t="shared" si="0"/>
        <v>45519</v>
      </c>
      <c r="G67" s="12">
        <f t="shared" si="4"/>
        <v>45526</v>
      </c>
      <c r="H67" s="9" t="s">
        <v>2</v>
      </c>
      <c r="I67" s="13"/>
      <c r="J67" s="10">
        <v>45506</v>
      </c>
      <c r="K67" s="14">
        <f t="shared" si="3"/>
        <v>6</v>
      </c>
      <c r="L67" s="9" t="s">
        <v>115</v>
      </c>
      <c r="M67" s="33" t="s">
        <v>116</v>
      </c>
      <c r="N67" s="23"/>
      <c r="O67" s="2"/>
    </row>
    <row r="68" spans="2:15" ht="45" customHeight="1" x14ac:dyDescent="0.35">
      <c r="B68" s="1">
        <v>308</v>
      </c>
      <c r="C68" s="30" t="s">
        <v>1</v>
      </c>
      <c r="D68" s="9">
        <v>10558</v>
      </c>
      <c r="E68" s="10">
        <v>45498</v>
      </c>
      <c r="F68" s="11">
        <f t="shared" ref="F68:F131" si="5">IF(E68&lt;=0,"",WORKDAY(E68,15))</f>
        <v>45519</v>
      </c>
      <c r="G68" s="12">
        <f t="shared" si="4"/>
        <v>45526</v>
      </c>
      <c r="H68" s="9" t="s">
        <v>2</v>
      </c>
      <c r="I68" s="13"/>
      <c r="J68" s="10">
        <v>45521</v>
      </c>
      <c r="K68" s="14">
        <f t="shared" si="3"/>
        <v>16</v>
      </c>
      <c r="L68" s="9" t="s">
        <v>117</v>
      </c>
      <c r="M68" s="33" t="s">
        <v>118</v>
      </c>
      <c r="N68" s="23"/>
      <c r="O68" s="2"/>
    </row>
    <row r="69" spans="2:15" ht="45" customHeight="1" x14ac:dyDescent="0.35">
      <c r="B69" s="1">
        <v>309</v>
      </c>
      <c r="C69" s="30" t="s">
        <v>1</v>
      </c>
      <c r="D69" s="9">
        <v>10559</v>
      </c>
      <c r="E69" s="10">
        <v>45502</v>
      </c>
      <c r="F69" s="11">
        <f t="shared" si="5"/>
        <v>45523</v>
      </c>
      <c r="G69" s="12">
        <f t="shared" si="4"/>
        <v>45530</v>
      </c>
      <c r="H69" s="9"/>
      <c r="I69" s="13" t="s">
        <v>119</v>
      </c>
      <c r="J69" s="10">
        <v>45504</v>
      </c>
      <c r="K69" s="14">
        <f t="shared" si="3"/>
        <v>2</v>
      </c>
      <c r="L69" s="9" t="s">
        <v>120</v>
      </c>
      <c r="M69" s="33" t="s">
        <v>121</v>
      </c>
      <c r="N69" s="23"/>
      <c r="O69" s="2"/>
    </row>
    <row r="70" spans="2:15" ht="45" customHeight="1" x14ac:dyDescent="0.35">
      <c r="B70" s="1">
        <v>310</v>
      </c>
      <c r="C70" s="30" t="s">
        <v>1</v>
      </c>
      <c r="D70" s="9">
        <v>10560</v>
      </c>
      <c r="E70" s="10">
        <v>45502</v>
      </c>
      <c r="F70" s="11">
        <f t="shared" si="5"/>
        <v>45523</v>
      </c>
      <c r="G70" s="12">
        <f t="shared" si="4"/>
        <v>45530</v>
      </c>
      <c r="H70" s="9" t="s">
        <v>2</v>
      </c>
      <c r="I70" s="13"/>
      <c r="J70" s="10">
        <v>45530</v>
      </c>
      <c r="K70" s="14">
        <f t="shared" si="3"/>
        <v>20</v>
      </c>
      <c r="L70" s="9" t="s">
        <v>122</v>
      </c>
      <c r="M70" s="33" t="s">
        <v>123</v>
      </c>
      <c r="N70" s="23"/>
      <c r="O70" s="2"/>
    </row>
    <row r="71" spans="2:15" ht="45" customHeight="1" x14ac:dyDescent="0.35">
      <c r="B71" s="1">
        <v>311</v>
      </c>
      <c r="C71" s="30" t="s">
        <v>1</v>
      </c>
      <c r="D71" s="9">
        <v>10561</v>
      </c>
      <c r="E71" s="10">
        <v>45502</v>
      </c>
      <c r="F71" s="11">
        <f t="shared" si="5"/>
        <v>45523</v>
      </c>
      <c r="G71" s="12">
        <f t="shared" si="4"/>
        <v>45530</v>
      </c>
      <c r="H71" s="9" t="s">
        <v>2</v>
      </c>
      <c r="I71" s="13"/>
      <c r="J71" s="10">
        <v>45519</v>
      </c>
      <c r="K71" s="14">
        <f t="shared" si="3"/>
        <v>13</v>
      </c>
      <c r="L71" s="9" t="s">
        <v>124</v>
      </c>
      <c r="M71" s="33" t="s">
        <v>123</v>
      </c>
      <c r="N71" s="23"/>
      <c r="O71" s="2"/>
    </row>
    <row r="72" spans="2:15" ht="45" customHeight="1" x14ac:dyDescent="0.35">
      <c r="B72" s="1">
        <v>312</v>
      </c>
      <c r="C72" s="30" t="s">
        <v>1</v>
      </c>
      <c r="D72" s="9">
        <v>10562</v>
      </c>
      <c r="E72" s="10">
        <v>45502</v>
      </c>
      <c r="F72" s="11">
        <f t="shared" si="5"/>
        <v>45523</v>
      </c>
      <c r="G72" s="12">
        <f t="shared" si="4"/>
        <v>45530</v>
      </c>
      <c r="H72" s="9" t="s">
        <v>2</v>
      </c>
      <c r="I72" s="13"/>
      <c r="J72" s="10">
        <v>45505</v>
      </c>
      <c r="K72" s="14">
        <f t="shared" si="3"/>
        <v>3</v>
      </c>
      <c r="L72" s="9" t="s">
        <v>125</v>
      </c>
      <c r="M72" s="33" t="s">
        <v>126</v>
      </c>
      <c r="N72" s="23"/>
      <c r="O72" s="2"/>
    </row>
    <row r="73" spans="2:15" ht="45" customHeight="1" x14ac:dyDescent="0.35">
      <c r="B73" s="1">
        <v>313</v>
      </c>
      <c r="C73" s="30" t="s">
        <v>1</v>
      </c>
      <c r="D73" s="9">
        <v>10563</v>
      </c>
      <c r="E73" s="10">
        <v>45503</v>
      </c>
      <c r="F73" s="11">
        <f t="shared" si="5"/>
        <v>45524</v>
      </c>
      <c r="G73" s="12">
        <f t="shared" si="4"/>
        <v>45531</v>
      </c>
      <c r="H73" s="9"/>
      <c r="I73" s="13" t="s">
        <v>127</v>
      </c>
      <c r="J73" s="10">
        <v>45504</v>
      </c>
      <c r="K73" s="14">
        <f t="shared" si="3"/>
        <v>1</v>
      </c>
      <c r="L73" s="9" t="s">
        <v>128</v>
      </c>
      <c r="M73" s="33" t="s">
        <v>129</v>
      </c>
      <c r="N73" s="23"/>
      <c r="O73" s="2"/>
    </row>
    <row r="74" spans="2:15" ht="45" customHeight="1" x14ac:dyDescent="0.35">
      <c r="B74" s="1">
        <v>314</v>
      </c>
      <c r="C74" s="30" t="s">
        <v>1</v>
      </c>
      <c r="D74" s="9">
        <v>10564</v>
      </c>
      <c r="E74" s="10">
        <v>45503</v>
      </c>
      <c r="F74" s="11">
        <f t="shared" si="5"/>
        <v>45524</v>
      </c>
      <c r="G74" s="12">
        <f t="shared" si="4"/>
        <v>45531</v>
      </c>
      <c r="H74" s="9"/>
      <c r="I74" s="21" t="s">
        <v>130</v>
      </c>
      <c r="J74" s="10">
        <v>45510</v>
      </c>
      <c r="K74" s="14">
        <f t="shared" si="3"/>
        <v>5</v>
      </c>
      <c r="L74" s="9" t="s">
        <v>131</v>
      </c>
      <c r="M74" s="33" t="s">
        <v>132</v>
      </c>
      <c r="N74" s="23"/>
      <c r="O74" s="2"/>
    </row>
    <row r="75" spans="2:15" ht="45" customHeight="1" x14ac:dyDescent="0.35">
      <c r="B75" s="1">
        <v>315</v>
      </c>
      <c r="C75" s="30" t="s">
        <v>1</v>
      </c>
      <c r="D75" s="9">
        <v>10565</v>
      </c>
      <c r="E75" s="10">
        <v>45502</v>
      </c>
      <c r="F75" s="11">
        <f t="shared" si="5"/>
        <v>45523</v>
      </c>
      <c r="G75" s="12">
        <f t="shared" si="4"/>
        <v>45530</v>
      </c>
      <c r="H75" s="9" t="s">
        <v>2</v>
      </c>
      <c r="I75" s="21"/>
      <c r="J75" s="10">
        <v>45504</v>
      </c>
      <c r="K75" s="14">
        <f t="shared" si="3"/>
        <v>2</v>
      </c>
      <c r="L75" s="9" t="s">
        <v>133</v>
      </c>
      <c r="M75" s="33" t="s">
        <v>134</v>
      </c>
      <c r="N75" s="23"/>
      <c r="O75" s="2"/>
    </row>
    <row r="76" spans="2:15" ht="45" customHeight="1" x14ac:dyDescent="0.35">
      <c r="B76" s="1">
        <v>316</v>
      </c>
      <c r="C76" s="30" t="s">
        <v>1</v>
      </c>
      <c r="D76" s="9">
        <v>10566</v>
      </c>
      <c r="E76" s="10">
        <v>45504</v>
      </c>
      <c r="F76" s="11">
        <f t="shared" si="5"/>
        <v>45525</v>
      </c>
      <c r="G76" s="12">
        <f t="shared" si="4"/>
        <v>45532</v>
      </c>
      <c r="H76" s="9" t="s">
        <v>2</v>
      </c>
      <c r="I76" s="13"/>
      <c r="J76" s="10">
        <v>45505</v>
      </c>
      <c r="K76" s="14">
        <f t="shared" si="3"/>
        <v>1</v>
      </c>
      <c r="L76" s="9" t="s">
        <v>135</v>
      </c>
      <c r="M76" s="33" t="s">
        <v>136</v>
      </c>
      <c r="N76" s="23"/>
      <c r="O76" s="2"/>
    </row>
    <row r="77" spans="2:15" ht="45" customHeight="1" x14ac:dyDescent="0.35">
      <c r="B77" s="1">
        <v>317</v>
      </c>
      <c r="C77" s="30" t="s">
        <v>1</v>
      </c>
      <c r="D77" s="9">
        <v>10567</v>
      </c>
      <c r="E77" s="10">
        <v>45504</v>
      </c>
      <c r="F77" s="11">
        <f t="shared" si="5"/>
        <v>45525</v>
      </c>
      <c r="G77" s="12">
        <f t="shared" si="4"/>
        <v>45532</v>
      </c>
      <c r="H77" s="9"/>
      <c r="I77" s="22" t="s">
        <v>137</v>
      </c>
      <c r="J77" s="10">
        <v>45506</v>
      </c>
      <c r="K77" s="14">
        <f t="shared" si="3"/>
        <v>2</v>
      </c>
      <c r="L77" s="9" t="s">
        <v>138</v>
      </c>
      <c r="M77" s="33" t="s">
        <v>139</v>
      </c>
      <c r="N77" s="23"/>
      <c r="O77" s="2"/>
    </row>
    <row r="78" spans="2:15" ht="45" customHeight="1" x14ac:dyDescent="0.35">
      <c r="B78" s="1">
        <v>318</v>
      </c>
      <c r="C78" s="30" t="s">
        <v>1</v>
      </c>
      <c r="D78" s="9">
        <v>10568</v>
      </c>
      <c r="E78" s="10">
        <v>45505</v>
      </c>
      <c r="F78" s="11">
        <f t="shared" si="5"/>
        <v>45526</v>
      </c>
      <c r="G78" s="12">
        <f t="shared" si="4"/>
        <v>45533</v>
      </c>
      <c r="H78" s="9" t="s">
        <v>2</v>
      </c>
      <c r="I78" s="13"/>
      <c r="J78" s="10">
        <v>45506</v>
      </c>
      <c r="K78" s="14">
        <f t="shared" si="3"/>
        <v>1</v>
      </c>
      <c r="L78" s="9" t="s">
        <v>140</v>
      </c>
      <c r="M78" s="36" t="s">
        <v>141</v>
      </c>
      <c r="N78" s="23"/>
      <c r="O78" s="2"/>
    </row>
    <row r="79" spans="2:15" ht="45" customHeight="1" x14ac:dyDescent="0.35">
      <c r="B79" s="1">
        <v>319</v>
      </c>
      <c r="C79" s="30" t="s">
        <v>1</v>
      </c>
      <c r="D79" s="9">
        <v>10569</v>
      </c>
      <c r="E79" s="10">
        <v>45505</v>
      </c>
      <c r="F79" s="11">
        <f t="shared" si="5"/>
        <v>45526</v>
      </c>
      <c r="G79" s="12">
        <f t="shared" si="4"/>
        <v>45533</v>
      </c>
      <c r="H79" s="9" t="s">
        <v>2</v>
      </c>
      <c r="I79" s="13"/>
      <c r="J79" s="10">
        <v>45517</v>
      </c>
      <c r="K79" s="14">
        <f t="shared" si="3"/>
        <v>8</v>
      </c>
      <c r="L79" s="9" t="s">
        <v>142</v>
      </c>
      <c r="M79" s="33" t="s">
        <v>143</v>
      </c>
      <c r="N79" s="23"/>
      <c r="O79" s="2"/>
    </row>
    <row r="80" spans="2:15" ht="45" customHeight="1" x14ac:dyDescent="0.35">
      <c r="B80" s="1">
        <v>320</v>
      </c>
      <c r="C80" s="30" t="s">
        <v>1</v>
      </c>
      <c r="D80" s="9">
        <v>10570</v>
      </c>
      <c r="E80" s="10">
        <v>45505</v>
      </c>
      <c r="F80" s="11">
        <f t="shared" si="5"/>
        <v>45526</v>
      </c>
      <c r="G80" s="12">
        <f t="shared" si="4"/>
        <v>45533</v>
      </c>
      <c r="H80" s="9" t="s">
        <v>2</v>
      </c>
      <c r="I80" s="13"/>
      <c r="J80" s="10">
        <v>45543</v>
      </c>
      <c r="K80" s="14">
        <f t="shared" si="3"/>
        <v>26</v>
      </c>
      <c r="L80" s="9" t="s">
        <v>144</v>
      </c>
      <c r="M80" s="33" t="s">
        <v>145</v>
      </c>
      <c r="N80" s="23"/>
      <c r="O80" s="2"/>
    </row>
    <row r="81" spans="2:15" ht="45" customHeight="1" x14ac:dyDescent="0.35">
      <c r="B81" s="1">
        <v>321</v>
      </c>
      <c r="C81" s="30" t="s">
        <v>1</v>
      </c>
      <c r="D81" s="9">
        <v>10571</v>
      </c>
      <c r="E81" s="10">
        <v>45505</v>
      </c>
      <c r="F81" s="11">
        <f t="shared" si="5"/>
        <v>45526</v>
      </c>
      <c r="G81" s="12">
        <f t="shared" si="4"/>
        <v>45533</v>
      </c>
      <c r="H81" s="9" t="s">
        <v>2</v>
      </c>
      <c r="I81" s="13"/>
      <c r="J81" s="10">
        <v>45526</v>
      </c>
      <c r="K81" s="14">
        <f t="shared" si="3"/>
        <v>15</v>
      </c>
      <c r="L81" s="9" t="s">
        <v>146</v>
      </c>
      <c r="M81" s="33" t="s">
        <v>147</v>
      </c>
      <c r="N81" s="23"/>
      <c r="O81" s="2"/>
    </row>
    <row r="82" spans="2:15" ht="45" customHeight="1" x14ac:dyDescent="0.35">
      <c r="B82" s="1">
        <v>322</v>
      </c>
      <c r="C82" s="30" t="s">
        <v>1</v>
      </c>
      <c r="D82" s="9">
        <v>10572</v>
      </c>
      <c r="E82" s="10">
        <v>45505</v>
      </c>
      <c r="F82" s="11">
        <f t="shared" si="5"/>
        <v>45526</v>
      </c>
      <c r="G82" s="12">
        <f t="shared" si="4"/>
        <v>45533</v>
      </c>
      <c r="H82" s="9" t="s">
        <v>2</v>
      </c>
      <c r="I82" s="13"/>
      <c r="J82" s="10">
        <v>45507</v>
      </c>
      <c r="K82" s="14">
        <f t="shared" si="3"/>
        <v>1</v>
      </c>
      <c r="L82" s="9" t="s">
        <v>148</v>
      </c>
      <c r="M82" s="33" t="s">
        <v>114</v>
      </c>
      <c r="N82" s="23"/>
      <c r="O82" s="2"/>
    </row>
    <row r="83" spans="2:15" ht="45" customHeight="1" x14ac:dyDescent="0.35">
      <c r="B83" s="1">
        <v>323</v>
      </c>
      <c r="C83" s="30" t="s">
        <v>5</v>
      </c>
      <c r="D83" s="9">
        <v>10573</v>
      </c>
      <c r="E83" s="10">
        <v>45505</v>
      </c>
      <c r="F83" s="11">
        <f t="shared" si="5"/>
        <v>45526</v>
      </c>
      <c r="G83" s="12">
        <f t="shared" si="4"/>
        <v>45533</v>
      </c>
      <c r="H83" s="9" t="s">
        <v>2</v>
      </c>
      <c r="I83" s="13"/>
      <c r="J83" s="10">
        <v>45514</v>
      </c>
      <c r="K83" s="14">
        <f t="shared" si="3"/>
        <v>6</v>
      </c>
      <c r="L83" s="9" t="s">
        <v>149</v>
      </c>
      <c r="M83" s="33" t="s">
        <v>56</v>
      </c>
      <c r="N83" s="23"/>
      <c r="O83" s="2"/>
    </row>
    <row r="84" spans="2:15" ht="45" customHeight="1" x14ac:dyDescent="0.35">
      <c r="B84" s="1">
        <v>324</v>
      </c>
      <c r="C84" s="30" t="s">
        <v>5</v>
      </c>
      <c r="D84" s="9">
        <v>10574</v>
      </c>
      <c r="E84" s="10">
        <v>45505</v>
      </c>
      <c r="F84" s="11">
        <f t="shared" si="5"/>
        <v>45526</v>
      </c>
      <c r="G84" s="12">
        <f t="shared" si="4"/>
        <v>45533</v>
      </c>
      <c r="H84" s="9" t="s">
        <v>2</v>
      </c>
      <c r="I84" s="13"/>
      <c r="J84" s="10">
        <v>45514</v>
      </c>
      <c r="K84" s="14">
        <f t="shared" si="3"/>
        <v>6</v>
      </c>
      <c r="L84" s="9" t="s">
        <v>150</v>
      </c>
      <c r="M84" s="33" t="s">
        <v>56</v>
      </c>
      <c r="N84" s="23"/>
      <c r="O84" s="2"/>
    </row>
    <row r="85" spans="2:15" ht="45" customHeight="1" x14ac:dyDescent="0.35">
      <c r="B85" s="1">
        <v>325</v>
      </c>
      <c r="C85" s="30" t="s">
        <v>5</v>
      </c>
      <c r="D85" s="9">
        <v>10575</v>
      </c>
      <c r="E85" s="10">
        <v>45505</v>
      </c>
      <c r="F85" s="11">
        <f t="shared" si="5"/>
        <v>45526</v>
      </c>
      <c r="G85" s="12">
        <f t="shared" si="4"/>
        <v>45533</v>
      </c>
      <c r="H85" s="9" t="s">
        <v>2</v>
      </c>
      <c r="I85" s="13"/>
      <c r="J85" s="10">
        <v>45514</v>
      </c>
      <c r="K85" s="14">
        <f t="shared" si="3"/>
        <v>6</v>
      </c>
      <c r="L85" s="9" t="s">
        <v>151</v>
      </c>
      <c r="M85" s="33" t="s">
        <v>56</v>
      </c>
      <c r="N85" s="23"/>
      <c r="O85" s="2"/>
    </row>
    <row r="86" spans="2:15" ht="45" customHeight="1" x14ac:dyDescent="0.35">
      <c r="B86" s="1">
        <v>326</v>
      </c>
      <c r="C86" s="30" t="s">
        <v>5</v>
      </c>
      <c r="D86" s="9">
        <v>10576</v>
      </c>
      <c r="E86" s="10">
        <v>45506</v>
      </c>
      <c r="F86" s="11">
        <f t="shared" si="5"/>
        <v>45527</v>
      </c>
      <c r="G86" s="12">
        <f t="shared" si="4"/>
        <v>45534</v>
      </c>
      <c r="H86" s="9" t="s">
        <v>2</v>
      </c>
      <c r="I86" s="13"/>
      <c r="J86" s="10">
        <v>45514</v>
      </c>
      <c r="K86" s="14">
        <f t="shared" si="3"/>
        <v>5</v>
      </c>
      <c r="L86" s="9" t="s">
        <v>152</v>
      </c>
      <c r="M86" s="33" t="s">
        <v>56</v>
      </c>
      <c r="N86" s="23"/>
      <c r="O86" s="2"/>
    </row>
    <row r="87" spans="2:15" ht="45" customHeight="1" x14ac:dyDescent="0.35">
      <c r="B87" s="1">
        <v>327</v>
      </c>
      <c r="C87" s="30" t="s">
        <v>5</v>
      </c>
      <c r="D87" s="9">
        <v>10577</v>
      </c>
      <c r="E87" s="10">
        <v>45506</v>
      </c>
      <c r="F87" s="11">
        <f t="shared" si="5"/>
        <v>45527</v>
      </c>
      <c r="G87" s="12">
        <f t="shared" si="4"/>
        <v>45534</v>
      </c>
      <c r="H87" s="9" t="s">
        <v>2</v>
      </c>
      <c r="I87" s="13"/>
      <c r="J87" s="10">
        <v>45514</v>
      </c>
      <c r="K87" s="14">
        <f t="shared" si="3"/>
        <v>5</v>
      </c>
      <c r="L87" s="9" t="s">
        <v>153</v>
      </c>
      <c r="M87" s="33" t="s">
        <v>56</v>
      </c>
      <c r="N87" s="23"/>
      <c r="O87" s="2"/>
    </row>
    <row r="88" spans="2:15" ht="45" customHeight="1" x14ac:dyDescent="0.35">
      <c r="B88" s="1">
        <v>328</v>
      </c>
      <c r="C88" s="30" t="s">
        <v>5</v>
      </c>
      <c r="D88" s="9">
        <v>10578</v>
      </c>
      <c r="E88" s="10">
        <v>45506</v>
      </c>
      <c r="F88" s="11">
        <f t="shared" si="5"/>
        <v>45527</v>
      </c>
      <c r="G88" s="12">
        <f t="shared" si="4"/>
        <v>45534</v>
      </c>
      <c r="H88" s="9" t="s">
        <v>2</v>
      </c>
      <c r="I88" s="13"/>
      <c r="J88" s="10">
        <v>45514</v>
      </c>
      <c r="K88" s="14">
        <f t="shared" si="3"/>
        <v>5</v>
      </c>
      <c r="L88" s="9" t="s">
        <v>154</v>
      </c>
      <c r="M88" s="33" t="s">
        <v>56</v>
      </c>
      <c r="N88" s="23"/>
      <c r="O88" s="2"/>
    </row>
    <row r="89" spans="2:15" ht="45" customHeight="1" x14ac:dyDescent="0.35">
      <c r="B89" s="1">
        <v>329</v>
      </c>
      <c r="C89" s="30" t="s">
        <v>5</v>
      </c>
      <c r="D89" s="9">
        <v>10579</v>
      </c>
      <c r="E89" s="10">
        <v>45506</v>
      </c>
      <c r="F89" s="11">
        <f t="shared" si="5"/>
        <v>45527</v>
      </c>
      <c r="G89" s="12">
        <f t="shared" si="4"/>
        <v>45534</v>
      </c>
      <c r="H89" s="9" t="s">
        <v>2</v>
      </c>
      <c r="I89" s="13"/>
      <c r="J89" s="10">
        <v>45514</v>
      </c>
      <c r="K89" s="14">
        <f t="shared" si="3"/>
        <v>5</v>
      </c>
      <c r="L89" s="9" t="s">
        <v>155</v>
      </c>
      <c r="M89" s="33" t="s">
        <v>56</v>
      </c>
      <c r="N89" s="23"/>
      <c r="O89" s="2"/>
    </row>
    <row r="90" spans="2:15" ht="45" customHeight="1" x14ac:dyDescent="0.35">
      <c r="B90" s="1">
        <v>330</v>
      </c>
      <c r="C90" s="30" t="s">
        <v>5</v>
      </c>
      <c r="D90" s="9">
        <v>10580</v>
      </c>
      <c r="E90" s="10">
        <v>45506</v>
      </c>
      <c r="F90" s="11">
        <f t="shared" si="5"/>
        <v>45527</v>
      </c>
      <c r="G90" s="12">
        <f t="shared" si="4"/>
        <v>45534</v>
      </c>
      <c r="H90" s="9" t="s">
        <v>2</v>
      </c>
      <c r="I90" s="13"/>
      <c r="J90" s="10">
        <v>45514</v>
      </c>
      <c r="K90" s="14">
        <f t="shared" si="3"/>
        <v>5</v>
      </c>
      <c r="L90" s="9" t="s">
        <v>156</v>
      </c>
      <c r="M90" s="33" t="s">
        <v>56</v>
      </c>
      <c r="N90" s="23"/>
      <c r="O90" s="2"/>
    </row>
    <row r="91" spans="2:15" ht="45" customHeight="1" x14ac:dyDescent="0.35">
      <c r="B91" s="1">
        <v>331</v>
      </c>
      <c r="C91" s="30" t="s">
        <v>1</v>
      </c>
      <c r="D91" s="9">
        <v>10581</v>
      </c>
      <c r="E91" s="10">
        <v>45506</v>
      </c>
      <c r="F91" s="11">
        <f t="shared" si="5"/>
        <v>45527</v>
      </c>
      <c r="G91" s="12">
        <f t="shared" si="4"/>
        <v>45534</v>
      </c>
      <c r="H91" s="9" t="s">
        <v>2</v>
      </c>
      <c r="I91" s="13"/>
      <c r="J91" s="10">
        <v>45519</v>
      </c>
      <c r="K91" s="14">
        <f t="shared" si="3"/>
        <v>9</v>
      </c>
      <c r="L91" s="9" t="s">
        <v>157</v>
      </c>
      <c r="M91" s="33" t="s">
        <v>158</v>
      </c>
      <c r="N91" s="23"/>
      <c r="O91" s="2"/>
    </row>
    <row r="92" spans="2:15" ht="45" customHeight="1" x14ac:dyDescent="0.35">
      <c r="B92" s="1">
        <v>332</v>
      </c>
      <c r="C92" s="30" t="s">
        <v>5</v>
      </c>
      <c r="D92" s="9">
        <v>10582</v>
      </c>
      <c r="E92" s="10">
        <v>45509</v>
      </c>
      <c r="F92" s="11">
        <f t="shared" si="5"/>
        <v>45530</v>
      </c>
      <c r="G92" s="12">
        <f t="shared" si="4"/>
        <v>45537</v>
      </c>
      <c r="H92" s="9" t="s">
        <v>2</v>
      </c>
      <c r="I92" s="13"/>
      <c r="J92" s="10">
        <v>45514</v>
      </c>
      <c r="K92" s="14">
        <f t="shared" ref="K92:K95" si="6">IF(J92&lt;=0," ",NETWORKDAYS(E92+1,J92))</f>
        <v>4</v>
      </c>
      <c r="L92" s="9" t="s">
        <v>159</v>
      </c>
      <c r="M92" s="33" t="s">
        <v>160</v>
      </c>
      <c r="N92" s="23"/>
      <c r="O92" s="2"/>
    </row>
    <row r="93" spans="2:15" ht="45" customHeight="1" x14ac:dyDescent="0.35">
      <c r="B93" s="1">
        <v>333</v>
      </c>
      <c r="C93" s="30" t="s">
        <v>5</v>
      </c>
      <c r="D93" s="9">
        <v>10583</v>
      </c>
      <c r="E93" s="10">
        <v>45509</v>
      </c>
      <c r="F93" s="11">
        <f t="shared" si="5"/>
        <v>45530</v>
      </c>
      <c r="G93" s="12">
        <f t="shared" si="4"/>
        <v>45537</v>
      </c>
      <c r="H93" s="9" t="s">
        <v>2</v>
      </c>
      <c r="I93" s="13"/>
      <c r="J93" s="10">
        <v>45514</v>
      </c>
      <c r="K93" s="14">
        <f t="shared" si="6"/>
        <v>4</v>
      </c>
      <c r="L93" s="9" t="s">
        <v>161</v>
      </c>
      <c r="M93" s="33" t="s">
        <v>56</v>
      </c>
      <c r="N93" s="23"/>
      <c r="O93" s="2"/>
    </row>
    <row r="94" spans="2:15" ht="45" customHeight="1" x14ac:dyDescent="0.35">
      <c r="B94" s="1">
        <v>334</v>
      </c>
      <c r="C94" s="30" t="s">
        <v>5</v>
      </c>
      <c r="D94" s="9">
        <v>10584</v>
      </c>
      <c r="E94" s="10">
        <v>45509</v>
      </c>
      <c r="F94" s="11">
        <f t="shared" si="5"/>
        <v>45530</v>
      </c>
      <c r="G94" s="12">
        <f t="shared" si="4"/>
        <v>45537</v>
      </c>
      <c r="H94" s="9" t="s">
        <v>2</v>
      </c>
      <c r="I94" s="13"/>
      <c r="J94" s="10">
        <v>45514</v>
      </c>
      <c r="K94" s="14">
        <f t="shared" si="6"/>
        <v>4</v>
      </c>
      <c r="L94" s="9" t="s">
        <v>162</v>
      </c>
      <c r="M94" s="33" t="s">
        <v>58</v>
      </c>
      <c r="N94" s="23"/>
      <c r="O94" s="2"/>
    </row>
    <row r="95" spans="2:15" ht="45" customHeight="1" x14ac:dyDescent="0.35">
      <c r="B95" s="1">
        <v>335</v>
      </c>
      <c r="C95" s="30" t="s">
        <v>1</v>
      </c>
      <c r="D95" s="9">
        <v>10585</v>
      </c>
      <c r="E95" s="10">
        <v>45510</v>
      </c>
      <c r="F95" s="11">
        <f t="shared" si="5"/>
        <v>45531</v>
      </c>
      <c r="G95" s="12">
        <f t="shared" si="4"/>
        <v>45538</v>
      </c>
      <c r="H95" s="9" t="s">
        <v>2</v>
      </c>
      <c r="I95" s="13"/>
      <c r="J95" s="10">
        <v>45530</v>
      </c>
      <c r="K95" s="14">
        <f t="shared" si="6"/>
        <v>14</v>
      </c>
      <c r="L95" s="9" t="s">
        <v>163</v>
      </c>
      <c r="M95" s="33" t="s">
        <v>164</v>
      </c>
      <c r="N95" s="23"/>
      <c r="O95" s="2"/>
    </row>
    <row r="96" spans="2:15" ht="45" customHeight="1" x14ac:dyDescent="0.35">
      <c r="B96" s="1">
        <v>336</v>
      </c>
      <c r="C96" s="30" t="s">
        <v>1</v>
      </c>
      <c r="D96" s="9">
        <v>10586</v>
      </c>
      <c r="E96" s="10">
        <v>45510</v>
      </c>
      <c r="F96" s="11">
        <f t="shared" si="5"/>
        <v>45531</v>
      </c>
      <c r="G96" s="12">
        <f t="shared" si="4"/>
        <v>45538</v>
      </c>
      <c r="H96" s="9" t="s">
        <v>2</v>
      </c>
      <c r="I96" s="13"/>
      <c r="J96" s="10">
        <v>45510</v>
      </c>
      <c r="K96" s="14">
        <v>1</v>
      </c>
      <c r="L96" s="9" t="s">
        <v>165</v>
      </c>
      <c r="M96" s="33" t="s">
        <v>114</v>
      </c>
      <c r="N96" s="23"/>
      <c r="O96" s="2"/>
    </row>
    <row r="97" spans="2:15" ht="45" customHeight="1" x14ac:dyDescent="0.35">
      <c r="B97" s="1">
        <v>337</v>
      </c>
      <c r="C97" s="30" t="s">
        <v>5</v>
      </c>
      <c r="D97" s="9">
        <v>10587</v>
      </c>
      <c r="E97" s="10">
        <v>45509</v>
      </c>
      <c r="F97" s="11">
        <f t="shared" si="5"/>
        <v>45530</v>
      </c>
      <c r="G97" s="12">
        <f t="shared" si="4"/>
        <v>45537</v>
      </c>
      <c r="H97" s="9" t="s">
        <v>2</v>
      </c>
      <c r="I97" s="13"/>
      <c r="J97" s="10">
        <v>45514</v>
      </c>
      <c r="K97" s="14">
        <f>IF(J97&lt;=0," ",NETWORKDAYS(E97+1,J97))</f>
        <v>4</v>
      </c>
      <c r="L97" s="9" t="s">
        <v>166</v>
      </c>
      <c r="M97" s="33" t="s">
        <v>56</v>
      </c>
      <c r="N97" s="23"/>
      <c r="O97" s="2"/>
    </row>
    <row r="98" spans="2:15" ht="45" customHeight="1" x14ac:dyDescent="0.35">
      <c r="B98" s="1">
        <v>338</v>
      </c>
      <c r="C98" s="30" t="s">
        <v>5</v>
      </c>
      <c r="D98" s="9">
        <v>10588</v>
      </c>
      <c r="E98" s="10">
        <v>45509</v>
      </c>
      <c r="F98" s="11">
        <f t="shared" si="5"/>
        <v>45530</v>
      </c>
      <c r="G98" s="12">
        <f t="shared" si="4"/>
        <v>45537</v>
      </c>
      <c r="H98" s="9" t="s">
        <v>2</v>
      </c>
      <c r="I98" s="13"/>
      <c r="J98" s="10">
        <v>45514</v>
      </c>
      <c r="K98" s="14">
        <f>IF(J98&lt;=0," ",NETWORKDAYS(E98+1,J98))</f>
        <v>4</v>
      </c>
      <c r="L98" s="9" t="s">
        <v>167</v>
      </c>
      <c r="M98" s="33" t="s">
        <v>56</v>
      </c>
      <c r="N98" s="23"/>
      <c r="O98" s="2"/>
    </row>
    <row r="99" spans="2:15" ht="45" customHeight="1" x14ac:dyDescent="0.35">
      <c r="B99" s="1">
        <v>339</v>
      </c>
      <c r="C99" s="30" t="s">
        <v>5</v>
      </c>
      <c r="D99" s="9">
        <v>10589</v>
      </c>
      <c r="E99" s="10">
        <v>45509</v>
      </c>
      <c r="F99" s="11">
        <f t="shared" si="5"/>
        <v>45530</v>
      </c>
      <c r="G99" s="12">
        <f t="shared" si="4"/>
        <v>45537</v>
      </c>
      <c r="H99" s="9" t="s">
        <v>2</v>
      </c>
      <c r="I99" s="13"/>
      <c r="J99" s="10">
        <v>45514</v>
      </c>
      <c r="K99" s="14">
        <f>IF(J99&lt;=0," ",NETWORKDAYS(E99+1,J99))</f>
        <v>4</v>
      </c>
      <c r="L99" s="9" t="s">
        <v>168</v>
      </c>
      <c r="M99" s="33" t="s">
        <v>169</v>
      </c>
      <c r="N99" s="23"/>
      <c r="O99" s="2"/>
    </row>
    <row r="100" spans="2:15" ht="45" customHeight="1" x14ac:dyDescent="0.35">
      <c r="B100" s="1">
        <v>340</v>
      </c>
      <c r="C100" s="30" t="s">
        <v>1</v>
      </c>
      <c r="D100" s="9">
        <v>10590</v>
      </c>
      <c r="E100" s="10">
        <v>45510</v>
      </c>
      <c r="F100" s="11">
        <f t="shared" si="5"/>
        <v>45531</v>
      </c>
      <c r="G100" s="12">
        <f t="shared" si="4"/>
        <v>45538</v>
      </c>
      <c r="H100" s="9" t="s">
        <v>2</v>
      </c>
      <c r="I100" s="13"/>
      <c r="J100" s="10">
        <v>45526</v>
      </c>
      <c r="K100" s="14">
        <f>IF(J100&lt;=0," ",NETWORKDAYS(E100+1,J100))</f>
        <v>12</v>
      </c>
      <c r="L100" s="9" t="s">
        <v>170</v>
      </c>
      <c r="M100" s="33" t="s">
        <v>171</v>
      </c>
      <c r="N100" s="23"/>
      <c r="O100" s="2"/>
    </row>
    <row r="101" spans="2:15" ht="45" customHeight="1" x14ac:dyDescent="0.35">
      <c r="B101" s="1">
        <v>341</v>
      </c>
      <c r="C101" s="30" t="s">
        <v>1</v>
      </c>
      <c r="D101" s="9">
        <v>10591</v>
      </c>
      <c r="E101" s="10">
        <v>45509</v>
      </c>
      <c r="F101" s="11">
        <f t="shared" si="5"/>
        <v>45530</v>
      </c>
      <c r="G101" s="12">
        <f t="shared" si="4"/>
        <v>45537</v>
      </c>
      <c r="H101" s="9" t="s">
        <v>2</v>
      </c>
      <c r="I101" s="13"/>
      <c r="J101" s="10">
        <v>45532</v>
      </c>
      <c r="K101" s="14">
        <f>IF(J101&lt;=0," ",NETWORKDAYS(E101+1,J101))</f>
        <v>17</v>
      </c>
      <c r="L101" s="9" t="s">
        <v>172</v>
      </c>
      <c r="M101" s="33" t="s">
        <v>173</v>
      </c>
      <c r="N101" s="23"/>
      <c r="O101" s="2"/>
    </row>
    <row r="102" spans="2:15" ht="45" customHeight="1" x14ac:dyDescent="0.35">
      <c r="B102" s="1">
        <v>342</v>
      </c>
      <c r="C102" s="30" t="s">
        <v>1</v>
      </c>
      <c r="D102" s="9">
        <v>10592</v>
      </c>
      <c r="E102" s="10">
        <v>45511</v>
      </c>
      <c r="F102" s="11">
        <f t="shared" si="5"/>
        <v>45532</v>
      </c>
      <c r="G102" s="12">
        <f t="shared" si="4"/>
        <v>45539</v>
      </c>
      <c r="H102" s="9" t="s">
        <v>2</v>
      </c>
      <c r="I102" s="13"/>
      <c r="J102" s="10">
        <v>45511</v>
      </c>
      <c r="K102" s="14">
        <v>1</v>
      </c>
      <c r="L102" s="9" t="s">
        <v>99</v>
      </c>
      <c r="M102" s="33" t="s">
        <v>174</v>
      </c>
      <c r="N102" s="23"/>
      <c r="O102" s="2"/>
    </row>
    <row r="103" spans="2:15" ht="45" customHeight="1" x14ac:dyDescent="0.35">
      <c r="B103" s="1">
        <v>343</v>
      </c>
      <c r="C103" s="30" t="s">
        <v>1</v>
      </c>
      <c r="D103" s="9">
        <v>10594</v>
      </c>
      <c r="E103" s="10">
        <v>45512</v>
      </c>
      <c r="F103" s="11">
        <f t="shared" si="5"/>
        <v>45533</v>
      </c>
      <c r="G103" s="12">
        <f t="shared" si="4"/>
        <v>45540</v>
      </c>
      <c r="H103" s="9" t="s">
        <v>2</v>
      </c>
      <c r="I103" s="13"/>
      <c r="J103" s="10">
        <v>45512</v>
      </c>
      <c r="K103" s="14">
        <v>1</v>
      </c>
      <c r="L103" s="9" t="s">
        <v>175</v>
      </c>
      <c r="M103" s="33" t="s">
        <v>176</v>
      </c>
      <c r="N103" s="23"/>
      <c r="O103" s="2"/>
    </row>
    <row r="104" spans="2:15" ht="45" customHeight="1" x14ac:dyDescent="0.35">
      <c r="B104" s="1">
        <v>344</v>
      </c>
      <c r="C104" s="30" t="s">
        <v>1</v>
      </c>
      <c r="D104" s="9">
        <v>10595</v>
      </c>
      <c r="E104" s="10">
        <v>45512</v>
      </c>
      <c r="F104" s="11">
        <f t="shared" si="5"/>
        <v>45533</v>
      </c>
      <c r="G104" s="12">
        <f t="shared" si="4"/>
        <v>45540</v>
      </c>
      <c r="H104" s="9" t="s">
        <v>2</v>
      </c>
      <c r="I104" s="13"/>
      <c r="J104" s="10">
        <v>45521</v>
      </c>
      <c r="K104" s="14">
        <f>IF(J104&lt;=0," ",NETWORKDAYS(E104+1,J104))</f>
        <v>6</v>
      </c>
      <c r="L104" s="9" t="s">
        <v>177</v>
      </c>
      <c r="M104" s="33" t="s">
        <v>178</v>
      </c>
      <c r="N104" s="23"/>
      <c r="O104" s="2"/>
    </row>
    <row r="105" spans="2:15" ht="45" customHeight="1" x14ac:dyDescent="0.35">
      <c r="B105" s="1">
        <v>345</v>
      </c>
      <c r="C105" s="30" t="s">
        <v>1</v>
      </c>
      <c r="D105" s="9">
        <v>10596</v>
      </c>
      <c r="E105" s="10">
        <v>45512</v>
      </c>
      <c r="F105" s="11">
        <f t="shared" si="5"/>
        <v>45533</v>
      </c>
      <c r="G105" s="12">
        <f t="shared" si="4"/>
        <v>45540</v>
      </c>
      <c r="H105" s="9" t="s">
        <v>2</v>
      </c>
      <c r="I105" s="13"/>
      <c r="J105" s="10">
        <v>45512</v>
      </c>
      <c r="K105" s="14">
        <v>1</v>
      </c>
      <c r="L105" s="9" t="s">
        <v>179</v>
      </c>
      <c r="M105" s="33" t="s">
        <v>180</v>
      </c>
      <c r="N105" s="23"/>
      <c r="O105" s="2"/>
    </row>
    <row r="106" spans="2:15" ht="45" customHeight="1" x14ac:dyDescent="0.35">
      <c r="B106" s="1">
        <v>346</v>
      </c>
      <c r="C106" s="30" t="s">
        <v>1</v>
      </c>
      <c r="D106" s="9">
        <v>10597</v>
      </c>
      <c r="E106" s="10">
        <v>45513</v>
      </c>
      <c r="F106" s="11">
        <f t="shared" si="5"/>
        <v>45534</v>
      </c>
      <c r="G106" s="12">
        <f t="shared" si="4"/>
        <v>45541</v>
      </c>
      <c r="H106" s="9" t="s">
        <v>2</v>
      </c>
      <c r="I106" s="13"/>
      <c r="J106" s="10">
        <v>45523</v>
      </c>
      <c r="K106" s="14">
        <f t="shared" ref="K106:K136" si="7">IF(J106&lt;=0," ",NETWORKDAYS(E106+1,J106))</f>
        <v>6</v>
      </c>
      <c r="L106" s="9" t="s">
        <v>181</v>
      </c>
      <c r="M106" s="33" t="s">
        <v>182</v>
      </c>
      <c r="N106" s="23"/>
      <c r="O106" s="2"/>
    </row>
    <row r="107" spans="2:15" ht="45" customHeight="1" x14ac:dyDescent="0.35">
      <c r="B107" s="1">
        <v>347</v>
      </c>
      <c r="C107" s="30" t="s">
        <v>1</v>
      </c>
      <c r="D107" s="9">
        <v>10598</v>
      </c>
      <c r="E107" s="10">
        <v>45515</v>
      </c>
      <c r="F107" s="11">
        <f t="shared" si="5"/>
        <v>45534</v>
      </c>
      <c r="G107" s="12">
        <f t="shared" ref="G107:G170" si="8">IF(E107&lt;=0,"",WORKDAY(E107,20))</f>
        <v>45541</v>
      </c>
      <c r="H107" s="9" t="s">
        <v>2</v>
      </c>
      <c r="I107" s="13"/>
      <c r="J107" s="10">
        <v>45517</v>
      </c>
      <c r="K107" s="14">
        <f t="shared" si="7"/>
        <v>2</v>
      </c>
      <c r="L107" s="9" t="s">
        <v>183</v>
      </c>
      <c r="M107" s="33" t="s">
        <v>184</v>
      </c>
      <c r="N107" s="23"/>
      <c r="O107" s="2"/>
    </row>
    <row r="108" spans="2:15" ht="45" customHeight="1" x14ac:dyDescent="0.35">
      <c r="B108" s="1">
        <v>348</v>
      </c>
      <c r="C108" s="30" t="s">
        <v>1</v>
      </c>
      <c r="D108" s="9">
        <v>10599</v>
      </c>
      <c r="E108" s="10">
        <v>45516</v>
      </c>
      <c r="F108" s="11">
        <f t="shared" si="5"/>
        <v>45537</v>
      </c>
      <c r="G108" s="12">
        <f t="shared" si="8"/>
        <v>45544</v>
      </c>
      <c r="H108" s="9" t="s">
        <v>2</v>
      </c>
      <c r="I108" s="13"/>
      <c r="J108" s="10">
        <v>45518</v>
      </c>
      <c r="K108" s="14">
        <f t="shared" si="7"/>
        <v>2</v>
      </c>
      <c r="L108" s="9" t="s">
        <v>185</v>
      </c>
      <c r="M108" s="33" t="s">
        <v>186</v>
      </c>
      <c r="N108" s="23"/>
      <c r="O108" s="2"/>
    </row>
    <row r="109" spans="2:15" ht="45" customHeight="1" x14ac:dyDescent="0.35">
      <c r="B109" s="1">
        <v>349</v>
      </c>
      <c r="C109" s="30" t="s">
        <v>1</v>
      </c>
      <c r="D109" s="9">
        <v>10600</v>
      </c>
      <c r="E109" s="10">
        <v>45515</v>
      </c>
      <c r="F109" s="11">
        <f t="shared" si="5"/>
        <v>45534</v>
      </c>
      <c r="G109" s="12">
        <f t="shared" si="8"/>
        <v>45541</v>
      </c>
      <c r="H109" s="9" t="s">
        <v>2</v>
      </c>
      <c r="I109" s="13"/>
      <c r="J109" s="10">
        <v>45523</v>
      </c>
      <c r="K109" s="14">
        <f t="shared" si="7"/>
        <v>6</v>
      </c>
      <c r="L109" s="9" t="s">
        <v>187</v>
      </c>
      <c r="M109" s="33" t="s">
        <v>188</v>
      </c>
      <c r="N109" s="23"/>
      <c r="O109" s="2"/>
    </row>
    <row r="110" spans="2:15" ht="45" customHeight="1" x14ac:dyDescent="0.35">
      <c r="B110" s="1">
        <v>350</v>
      </c>
      <c r="C110" s="30" t="s">
        <v>1</v>
      </c>
      <c r="D110" s="9">
        <v>10601</v>
      </c>
      <c r="E110" s="10">
        <v>45518</v>
      </c>
      <c r="F110" s="11">
        <f t="shared" si="5"/>
        <v>45539</v>
      </c>
      <c r="G110" s="12">
        <f t="shared" si="8"/>
        <v>45546</v>
      </c>
      <c r="H110" s="9"/>
      <c r="I110" s="13" t="s">
        <v>137</v>
      </c>
      <c r="J110" s="10">
        <v>45521</v>
      </c>
      <c r="K110" s="14">
        <f t="shared" si="7"/>
        <v>2</v>
      </c>
      <c r="L110" s="9" t="s">
        <v>189</v>
      </c>
      <c r="M110" s="33" t="s">
        <v>190</v>
      </c>
      <c r="N110" s="23"/>
      <c r="O110" s="2"/>
    </row>
    <row r="111" spans="2:15" ht="45" customHeight="1" x14ac:dyDescent="0.35">
      <c r="B111" s="1">
        <v>351</v>
      </c>
      <c r="C111" s="30" t="s">
        <v>1</v>
      </c>
      <c r="D111" s="9">
        <v>10602</v>
      </c>
      <c r="E111" s="10">
        <v>45519</v>
      </c>
      <c r="F111" s="11">
        <f t="shared" si="5"/>
        <v>45540</v>
      </c>
      <c r="G111" s="12">
        <f t="shared" si="8"/>
        <v>45547</v>
      </c>
      <c r="H111" s="9" t="s">
        <v>2</v>
      </c>
      <c r="I111" s="13"/>
      <c r="J111" s="10">
        <v>45544</v>
      </c>
      <c r="K111" s="14">
        <f t="shared" si="7"/>
        <v>17</v>
      </c>
      <c r="L111" s="9" t="s">
        <v>191</v>
      </c>
      <c r="M111" s="33" t="s">
        <v>192</v>
      </c>
      <c r="N111" s="23"/>
      <c r="O111" s="2"/>
    </row>
    <row r="112" spans="2:15" ht="45" customHeight="1" x14ac:dyDescent="0.35">
      <c r="B112" s="1">
        <v>352</v>
      </c>
      <c r="C112" s="30" t="s">
        <v>1</v>
      </c>
      <c r="D112" s="9">
        <v>10603</v>
      </c>
      <c r="E112" s="10">
        <v>45518</v>
      </c>
      <c r="F112" s="11">
        <f t="shared" si="5"/>
        <v>45539</v>
      </c>
      <c r="G112" s="12">
        <f t="shared" si="8"/>
        <v>45546</v>
      </c>
      <c r="H112" s="9" t="s">
        <v>2</v>
      </c>
      <c r="I112" s="13"/>
      <c r="J112" s="10">
        <v>45526</v>
      </c>
      <c r="K112" s="14">
        <f t="shared" si="7"/>
        <v>6</v>
      </c>
      <c r="L112" s="9" t="s">
        <v>193</v>
      </c>
      <c r="M112" s="33" t="s">
        <v>194</v>
      </c>
      <c r="N112" s="23"/>
      <c r="O112" s="2"/>
    </row>
    <row r="113" spans="2:15" ht="45" customHeight="1" x14ac:dyDescent="0.35">
      <c r="B113" s="1">
        <v>353</v>
      </c>
      <c r="C113" s="30" t="s">
        <v>1</v>
      </c>
      <c r="D113" s="9">
        <v>10604</v>
      </c>
      <c r="E113" s="10">
        <v>45519</v>
      </c>
      <c r="F113" s="11">
        <f t="shared" si="5"/>
        <v>45540</v>
      </c>
      <c r="G113" s="12">
        <f t="shared" si="8"/>
        <v>45547</v>
      </c>
      <c r="H113" s="9" t="s">
        <v>2</v>
      </c>
      <c r="I113" s="13"/>
      <c r="J113" s="10">
        <v>45537</v>
      </c>
      <c r="K113" s="14">
        <f t="shared" si="7"/>
        <v>12</v>
      </c>
      <c r="L113" s="9" t="s">
        <v>195</v>
      </c>
      <c r="M113" s="33" t="s">
        <v>196</v>
      </c>
      <c r="N113" s="23"/>
      <c r="O113" s="2"/>
    </row>
    <row r="114" spans="2:15" ht="45" customHeight="1" x14ac:dyDescent="0.35">
      <c r="B114" s="1">
        <v>354</v>
      </c>
      <c r="C114" s="30" t="s">
        <v>1</v>
      </c>
      <c r="D114" s="9">
        <v>10605</v>
      </c>
      <c r="E114" s="10">
        <v>45519</v>
      </c>
      <c r="F114" s="11">
        <f t="shared" si="5"/>
        <v>45540</v>
      </c>
      <c r="G114" s="12">
        <f t="shared" si="8"/>
        <v>45547</v>
      </c>
      <c r="H114" s="9" t="s">
        <v>2</v>
      </c>
      <c r="I114" s="13"/>
      <c r="J114" s="10">
        <v>45521</v>
      </c>
      <c r="K114" s="14">
        <f t="shared" si="7"/>
        <v>1</v>
      </c>
      <c r="L114" s="9" t="s">
        <v>197</v>
      </c>
      <c r="M114" s="33" t="s">
        <v>198</v>
      </c>
      <c r="N114" s="23"/>
      <c r="O114" s="2"/>
    </row>
    <row r="115" spans="2:15" ht="45" customHeight="1" x14ac:dyDescent="0.35">
      <c r="B115" s="1">
        <v>355</v>
      </c>
      <c r="C115" s="30" t="s">
        <v>1</v>
      </c>
      <c r="D115" s="9">
        <v>10606</v>
      </c>
      <c r="E115" s="10">
        <v>45519</v>
      </c>
      <c r="F115" s="11">
        <f t="shared" si="5"/>
        <v>45540</v>
      </c>
      <c r="G115" s="12">
        <f t="shared" si="8"/>
        <v>45547</v>
      </c>
      <c r="H115" s="9" t="s">
        <v>2</v>
      </c>
      <c r="I115" s="13"/>
      <c r="J115" s="10">
        <v>45521</v>
      </c>
      <c r="K115" s="14">
        <f t="shared" si="7"/>
        <v>1</v>
      </c>
      <c r="L115" s="9" t="s">
        <v>199</v>
      </c>
      <c r="M115" s="33" t="s">
        <v>200</v>
      </c>
      <c r="N115" s="23"/>
      <c r="O115" s="2"/>
    </row>
    <row r="116" spans="2:15" ht="45" customHeight="1" x14ac:dyDescent="0.35">
      <c r="B116" s="1">
        <v>356</v>
      </c>
      <c r="C116" s="30" t="s">
        <v>1</v>
      </c>
      <c r="D116" s="9">
        <v>10607</v>
      </c>
      <c r="E116" s="10">
        <v>45519</v>
      </c>
      <c r="F116" s="11">
        <f t="shared" si="5"/>
        <v>45540</v>
      </c>
      <c r="G116" s="12">
        <f t="shared" si="8"/>
        <v>45547</v>
      </c>
      <c r="H116" s="9" t="s">
        <v>2</v>
      </c>
      <c r="I116" s="13"/>
      <c r="J116" s="10">
        <v>45526</v>
      </c>
      <c r="K116" s="14">
        <f t="shared" si="7"/>
        <v>5</v>
      </c>
      <c r="L116" s="9" t="s">
        <v>201</v>
      </c>
      <c r="M116" s="33" t="s">
        <v>202</v>
      </c>
      <c r="N116" s="23"/>
      <c r="O116" s="2"/>
    </row>
    <row r="117" spans="2:15" ht="45" customHeight="1" x14ac:dyDescent="0.35">
      <c r="B117" s="1">
        <v>357</v>
      </c>
      <c r="C117" s="30" t="s">
        <v>1</v>
      </c>
      <c r="D117" s="9">
        <v>10608</v>
      </c>
      <c r="E117" s="10">
        <v>45518</v>
      </c>
      <c r="F117" s="11">
        <f t="shared" si="5"/>
        <v>45539</v>
      </c>
      <c r="G117" s="12">
        <f t="shared" si="8"/>
        <v>45546</v>
      </c>
      <c r="H117" s="9" t="s">
        <v>2</v>
      </c>
      <c r="I117" s="13"/>
      <c r="J117" s="10">
        <v>45541</v>
      </c>
      <c r="K117" s="14">
        <f t="shared" si="7"/>
        <v>17</v>
      </c>
      <c r="L117" s="9" t="s">
        <v>203</v>
      </c>
      <c r="M117" s="33" t="s">
        <v>204</v>
      </c>
      <c r="N117" s="23"/>
      <c r="O117" s="2"/>
    </row>
    <row r="118" spans="2:15" ht="45" customHeight="1" x14ac:dyDescent="0.35">
      <c r="B118" s="1">
        <v>358</v>
      </c>
      <c r="C118" s="30" t="s">
        <v>1</v>
      </c>
      <c r="D118" s="9">
        <v>10609</v>
      </c>
      <c r="E118" s="10">
        <v>45520</v>
      </c>
      <c r="F118" s="11">
        <f t="shared" si="5"/>
        <v>45541</v>
      </c>
      <c r="G118" s="12">
        <f t="shared" si="8"/>
        <v>45548</v>
      </c>
      <c r="H118" s="9" t="s">
        <v>2</v>
      </c>
      <c r="I118" s="13"/>
      <c r="J118" s="10">
        <v>45539</v>
      </c>
      <c r="K118" s="14">
        <f t="shared" si="7"/>
        <v>13</v>
      </c>
      <c r="L118" s="9" t="s">
        <v>205</v>
      </c>
      <c r="M118" s="33" t="s">
        <v>206</v>
      </c>
      <c r="N118" s="23"/>
      <c r="O118" s="2"/>
    </row>
    <row r="119" spans="2:15" ht="45" customHeight="1" x14ac:dyDescent="0.35">
      <c r="B119" s="1">
        <v>359</v>
      </c>
      <c r="C119" s="30" t="s">
        <v>1</v>
      </c>
      <c r="D119" s="9">
        <v>10610</v>
      </c>
      <c r="E119" s="10">
        <v>45520</v>
      </c>
      <c r="F119" s="11">
        <f t="shared" si="5"/>
        <v>45541</v>
      </c>
      <c r="G119" s="12">
        <f t="shared" si="8"/>
        <v>45548</v>
      </c>
      <c r="H119" s="9" t="s">
        <v>2</v>
      </c>
      <c r="I119" s="13"/>
      <c r="J119" s="10">
        <v>45523</v>
      </c>
      <c r="K119" s="14">
        <f t="shared" si="7"/>
        <v>1</v>
      </c>
      <c r="L119" s="9" t="s">
        <v>207</v>
      </c>
      <c r="M119" s="33" t="s">
        <v>208</v>
      </c>
      <c r="N119" s="23"/>
      <c r="O119" s="2"/>
    </row>
    <row r="120" spans="2:15" ht="45" customHeight="1" x14ac:dyDescent="0.35">
      <c r="B120" s="1">
        <v>360</v>
      </c>
      <c r="C120" s="30" t="s">
        <v>1</v>
      </c>
      <c r="D120" s="9">
        <v>10611</v>
      </c>
      <c r="E120" s="10">
        <v>45518</v>
      </c>
      <c r="F120" s="11">
        <f t="shared" si="5"/>
        <v>45539</v>
      </c>
      <c r="G120" s="12">
        <f t="shared" si="8"/>
        <v>45546</v>
      </c>
      <c r="H120" s="9" t="s">
        <v>2</v>
      </c>
      <c r="I120" s="13"/>
      <c r="J120" s="10">
        <v>45523</v>
      </c>
      <c r="K120" s="14">
        <f t="shared" si="7"/>
        <v>3</v>
      </c>
      <c r="L120" s="9" t="s">
        <v>209</v>
      </c>
      <c r="M120" s="33" t="s">
        <v>210</v>
      </c>
      <c r="N120" s="23"/>
      <c r="O120" s="2"/>
    </row>
    <row r="121" spans="2:15" ht="45" customHeight="1" x14ac:dyDescent="0.35">
      <c r="B121" s="1">
        <v>361</v>
      </c>
      <c r="C121" s="30" t="s">
        <v>5</v>
      </c>
      <c r="D121" s="9">
        <v>10612</v>
      </c>
      <c r="E121" s="10">
        <v>45523</v>
      </c>
      <c r="F121" s="11">
        <f t="shared" si="5"/>
        <v>45544</v>
      </c>
      <c r="G121" s="12">
        <f t="shared" si="8"/>
        <v>45551</v>
      </c>
      <c r="H121" s="9" t="s">
        <v>2</v>
      </c>
      <c r="I121" s="13"/>
      <c r="J121" s="10">
        <v>45530</v>
      </c>
      <c r="K121" s="14">
        <f t="shared" si="7"/>
        <v>5</v>
      </c>
      <c r="L121" s="9" t="s">
        <v>211</v>
      </c>
      <c r="M121" s="33" t="s">
        <v>212</v>
      </c>
      <c r="N121" s="23"/>
      <c r="O121" s="2"/>
    </row>
    <row r="122" spans="2:15" ht="45" customHeight="1" x14ac:dyDescent="0.35">
      <c r="B122" s="1">
        <v>362</v>
      </c>
      <c r="C122" s="30" t="s">
        <v>1</v>
      </c>
      <c r="D122" s="9">
        <v>10613</v>
      </c>
      <c r="E122" s="10">
        <v>45523</v>
      </c>
      <c r="F122" s="11">
        <f t="shared" si="5"/>
        <v>45544</v>
      </c>
      <c r="G122" s="12">
        <f t="shared" si="8"/>
        <v>45551</v>
      </c>
      <c r="H122" s="9" t="s">
        <v>2</v>
      </c>
      <c r="I122" s="13"/>
      <c r="J122" s="10">
        <v>45533</v>
      </c>
      <c r="K122" s="14">
        <f t="shared" si="7"/>
        <v>8</v>
      </c>
      <c r="L122" s="9" t="s">
        <v>213</v>
      </c>
      <c r="M122" s="33" t="s">
        <v>214</v>
      </c>
      <c r="N122" s="23"/>
      <c r="O122" s="2"/>
    </row>
    <row r="123" spans="2:15" ht="45" customHeight="1" x14ac:dyDescent="0.35">
      <c r="B123" s="1">
        <v>363</v>
      </c>
      <c r="C123" s="30" t="s">
        <v>1</v>
      </c>
      <c r="D123" s="9">
        <v>10614</v>
      </c>
      <c r="E123" s="10">
        <v>45521</v>
      </c>
      <c r="F123" s="11">
        <f t="shared" si="5"/>
        <v>45541</v>
      </c>
      <c r="G123" s="12">
        <f t="shared" si="8"/>
        <v>45548</v>
      </c>
      <c r="H123" s="9" t="s">
        <v>2</v>
      </c>
      <c r="I123" s="13"/>
      <c r="J123" s="10">
        <v>45541</v>
      </c>
      <c r="K123" s="14">
        <f t="shared" si="7"/>
        <v>15</v>
      </c>
      <c r="L123" s="9" t="s">
        <v>215</v>
      </c>
      <c r="M123" s="33" t="s">
        <v>216</v>
      </c>
      <c r="N123" s="23"/>
      <c r="O123" s="2"/>
    </row>
    <row r="124" spans="2:15" ht="45" customHeight="1" x14ac:dyDescent="0.35">
      <c r="B124" s="1">
        <v>364</v>
      </c>
      <c r="C124" s="30" t="s">
        <v>1</v>
      </c>
      <c r="D124" s="9">
        <v>10615</v>
      </c>
      <c r="E124" s="10">
        <v>45523</v>
      </c>
      <c r="F124" s="11">
        <f t="shared" si="5"/>
        <v>45544</v>
      </c>
      <c r="G124" s="12">
        <f t="shared" si="8"/>
        <v>45551</v>
      </c>
      <c r="H124" s="9" t="s">
        <v>2</v>
      </c>
      <c r="I124" s="13"/>
      <c r="J124" s="10">
        <v>45533</v>
      </c>
      <c r="K124" s="14">
        <f t="shared" si="7"/>
        <v>8</v>
      </c>
      <c r="L124" s="9" t="s">
        <v>217</v>
      </c>
      <c r="M124" s="33" t="s">
        <v>218</v>
      </c>
      <c r="N124" s="23"/>
      <c r="O124" s="2"/>
    </row>
    <row r="125" spans="2:15" ht="45" customHeight="1" x14ac:dyDescent="0.35">
      <c r="B125" s="1">
        <v>365</v>
      </c>
      <c r="C125" s="30" t="s">
        <v>1</v>
      </c>
      <c r="D125" s="9">
        <v>10616</v>
      </c>
      <c r="E125" s="10">
        <v>45523</v>
      </c>
      <c r="F125" s="11">
        <f t="shared" si="5"/>
        <v>45544</v>
      </c>
      <c r="G125" s="12">
        <f t="shared" si="8"/>
        <v>45551</v>
      </c>
      <c r="H125" s="9" t="s">
        <v>2</v>
      </c>
      <c r="I125" s="13"/>
      <c r="J125" s="10">
        <v>45546</v>
      </c>
      <c r="K125" s="14">
        <f t="shared" si="7"/>
        <v>17</v>
      </c>
      <c r="L125" s="9" t="s">
        <v>219</v>
      </c>
      <c r="M125" s="33" t="s">
        <v>220</v>
      </c>
      <c r="N125" s="23"/>
      <c r="O125" s="2"/>
    </row>
    <row r="126" spans="2:15" ht="45" customHeight="1" x14ac:dyDescent="0.35">
      <c r="B126" s="1">
        <v>366</v>
      </c>
      <c r="C126" s="30" t="s">
        <v>1</v>
      </c>
      <c r="D126" s="9">
        <v>10617</v>
      </c>
      <c r="E126" s="10">
        <v>45524</v>
      </c>
      <c r="F126" s="11">
        <f t="shared" si="5"/>
        <v>45545</v>
      </c>
      <c r="G126" s="12">
        <f t="shared" si="8"/>
        <v>45552</v>
      </c>
      <c r="H126" s="9" t="s">
        <v>2</v>
      </c>
      <c r="I126" s="13"/>
      <c r="J126" s="10">
        <v>45546</v>
      </c>
      <c r="K126" s="14">
        <f t="shared" si="7"/>
        <v>16</v>
      </c>
      <c r="L126" s="9" t="s">
        <v>221</v>
      </c>
      <c r="M126" s="33" t="s">
        <v>222</v>
      </c>
      <c r="N126" s="23"/>
      <c r="O126" s="2"/>
    </row>
    <row r="127" spans="2:15" ht="45" customHeight="1" x14ac:dyDescent="0.35">
      <c r="B127" s="1">
        <v>367</v>
      </c>
      <c r="C127" s="30" t="s">
        <v>1</v>
      </c>
      <c r="D127" s="9">
        <v>10618</v>
      </c>
      <c r="E127" s="10">
        <v>45524</v>
      </c>
      <c r="F127" s="11">
        <f t="shared" si="5"/>
        <v>45545</v>
      </c>
      <c r="G127" s="12">
        <f t="shared" si="8"/>
        <v>45552</v>
      </c>
      <c r="H127" s="9" t="s">
        <v>2</v>
      </c>
      <c r="I127" s="13"/>
      <c r="J127" s="10">
        <v>45537</v>
      </c>
      <c r="K127" s="14">
        <f t="shared" si="7"/>
        <v>9</v>
      </c>
      <c r="L127" s="9" t="s">
        <v>223</v>
      </c>
      <c r="M127" s="33" t="s">
        <v>224</v>
      </c>
      <c r="N127" s="23"/>
      <c r="O127" s="2"/>
    </row>
    <row r="128" spans="2:15" ht="45" customHeight="1" x14ac:dyDescent="0.35">
      <c r="B128" s="1">
        <v>368</v>
      </c>
      <c r="C128" s="30" t="s">
        <v>1</v>
      </c>
      <c r="D128" s="9">
        <v>10619</v>
      </c>
      <c r="E128" s="10">
        <v>45525</v>
      </c>
      <c r="F128" s="11">
        <f t="shared" si="5"/>
        <v>45546</v>
      </c>
      <c r="G128" s="12">
        <f t="shared" si="8"/>
        <v>45553</v>
      </c>
      <c r="H128" s="9" t="s">
        <v>2</v>
      </c>
      <c r="I128" s="13"/>
      <c r="J128" s="10">
        <v>45546</v>
      </c>
      <c r="K128" s="14">
        <f t="shared" si="7"/>
        <v>15</v>
      </c>
      <c r="L128" s="9" t="s">
        <v>225</v>
      </c>
      <c r="M128" s="33" t="s">
        <v>226</v>
      </c>
      <c r="N128" s="23"/>
      <c r="O128" s="2"/>
    </row>
    <row r="129" spans="2:15" ht="45" customHeight="1" x14ac:dyDescent="0.35">
      <c r="B129" s="1">
        <v>369</v>
      </c>
      <c r="C129" s="30" t="s">
        <v>1</v>
      </c>
      <c r="D129" s="9">
        <v>10620</v>
      </c>
      <c r="E129" s="10">
        <v>45525</v>
      </c>
      <c r="F129" s="11">
        <f t="shared" si="5"/>
        <v>45546</v>
      </c>
      <c r="G129" s="12">
        <f t="shared" si="8"/>
        <v>45553</v>
      </c>
      <c r="H129" s="9" t="s">
        <v>2</v>
      </c>
      <c r="I129" s="13"/>
      <c r="J129" s="10">
        <v>45544</v>
      </c>
      <c r="K129" s="14">
        <f t="shared" si="7"/>
        <v>13</v>
      </c>
      <c r="L129" s="9" t="s">
        <v>227</v>
      </c>
      <c r="M129" s="33" t="s">
        <v>228</v>
      </c>
      <c r="N129" s="23"/>
      <c r="O129" s="2"/>
    </row>
    <row r="130" spans="2:15" ht="45" customHeight="1" x14ac:dyDescent="0.35">
      <c r="B130" s="1">
        <v>370</v>
      </c>
      <c r="C130" s="30" t="s">
        <v>1</v>
      </c>
      <c r="D130" s="9">
        <v>10621</v>
      </c>
      <c r="E130" s="10">
        <v>45524</v>
      </c>
      <c r="F130" s="11">
        <f t="shared" si="5"/>
        <v>45545</v>
      </c>
      <c r="G130" s="12">
        <f t="shared" si="8"/>
        <v>45552</v>
      </c>
      <c r="H130" s="9"/>
      <c r="I130" s="13" t="s">
        <v>229</v>
      </c>
      <c r="J130" s="10">
        <v>45526</v>
      </c>
      <c r="K130" s="14">
        <f t="shared" si="7"/>
        <v>2</v>
      </c>
      <c r="L130" s="9" t="s">
        <v>230</v>
      </c>
      <c r="M130" s="33" t="s">
        <v>231</v>
      </c>
      <c r="N130" s="23"/>
      <c r="O130" s="2"/>
    </row>
    <row r="131" spans="2:15" ht="45" customHeight="1" x14ac:dyDescent="0.35">
      <c r="B131" s="1">
        <v>371</v>
      </c>
      <c r="C131" s="30" t="s">
        <v>1</v>
      </c>
      <c r="D131" s="9">
        <v>10622</v>
      </c>
      <c r="E131" s="10">
        <v>45524</v>
      </c>
      <c r="F131" s="11">
        <f t="shared" si="5"/>
        <v>45545</v>
      </c>
      <c r="G131" s="12">
        <f t="shared" si="8"/>
        <v>45552</v>
      </c>
      <c r="H131" s="9" t="s">
        <v>2</v>
      </c>
      <c r="I131" s="13"/>
      <c r="J131" s="10">
        <v>45541</v>
      </c>
      <c r="K131" s="14">
        <f t="shared" si="7"/>
        <v>13</v>
      </c>
      <c r="L131" s="9" t="s">
        <v>232</v>
      </c>
      <c r="M131" s="33" t="s">
        <v>233</v>
      </c>
      <c r="N131" s="23"/>
      <c r="O131" s="2"/>
    </row>
    <row r="132" spans="2:15" ht="45" customHeight="1" x14ac:dyDescent="0.35">
      <c r="B132" s="1">
        <v>372</v>
      </c>
      <c r="C132" s="30" t="s">
        <v>1</v>
      </c>
      <c r="D132" s="9">
        <v>10623</v>
      </c>
      <c r="E132" s="10">
        <v>45524</v>
      </c>
      <c r="F132" s="11">
        <f t="shared" ref="F132:F195" si="9">IF(E132&lt;=0,"",WORKDAY(E132,15))</f>
        <v>45545</v>
      </c>
      <c r="G132" s="12">
        <f t="shared" si="8"/>
        <v>45552</v>
      </c>
      <c r="H132" s="9" t="s">
        <v>2</v>
      </c>
      <c r="I132" s="13"/>
      <c r="J132" s="10">
        <v>45541</v>
      </c>
      <c r="K132" s="14">
        <f t="shared" si="7"/>
        <v>13</v>
      </c>
      <c r="L132" s="9" t="s">
        <v>234</v>
      </c>
      <c r="M132" s="33" t="s">
        <v>235</v>
      </c>
      <c r="N132" s="23"/>
      <c r="O132" s="2"/>
    </row>
    <row r="133" spans="2:15" ht="45" customHeight="1" x14ac:dyDescent="0.35">
      <c r="B133" s="1">
        <v>373</v>
      </c>
      <c r="C133" s="30" t="s">
        <v>1</v>
      </c>
      <c r="D133" s="9">
        <v>10624</v>
      </c>
      <c r="E133" s="10">
        <v>45524</v>
      </c>
      <c r="F133" s="11">
        <f t="shared" si="9"/>
        <v>45545</v>
      </c>
      <c r="G133" s="12">
        <f t="shared" si="8"/>
        <v>45552</v>
      </c>
      <c r="H133" s="9" t="s">
        <v>2</v>
      </c>
      <c r="I133" s="13"/>
      <c r="J133" s="10">
        <v>45555</v>
      </c>
      <c r="K133" s="14">
        <f t="shared" si="7"/>
        <v>23</v>
      </c>
      <c r="L133" s="9" t="s">
        <v>236</v>
      </c>
      <c r="M133" s="33" t="s">
        <v>237</v>
      </c>
      <c r="N133" s="23"/>
      <c r="O133" s="2"/>
    </row>
    <row r="134" spans="2:15" ht="45" customHeight="1" x14ac:dyDescent="0.35">
      <c r="B134" s="1">
        <v>374</v>
      </c>
      <c r="C134" s="30" t="s">
        <v>1</v>
      </c>
      <c r="D134" s="9">
        <v>10625</v>
      </c>
      <c r="E134" s="10">
        <v>45524</v>
      </c>
      <c r="F134" s="11">
        <f t="shared" si="9"/>
        <v>45545</v>
      </c>
      <c r="G134" s="12">
        <f t="shared" si="8"/>
        <v>45552</v>
      </c>
      <c r="H134" s="9" t="s">
        <v>2</v>
      </c>
      <c r="I134" s="13"/>
      <c r="J134" s="10">
        <v>45541</v>
      </c>
      <c r="K134" s="14">
        <f t="shared" si="7"/>
        <v>13</v>
      </c>
      <c r="L134" s="9" t="s">
        <v>238</v>
      </c>
      <c r="M134" s="33" t="s">
        <v>239</v>
      </c>
      <c r="N134" s="23"/>
      <c r="O134" s="2"/>
    </row>
    <row r="135" spans="2:15" ht="45" customHeight="1" x14ac:dyDescent="0.35">
      <c r="B135" s="1">
        <v>375</v>
      </c>
      <c r="C135" s="30" t="s">
        <v>1</v>
      </c>
      <c r="D135" s="9">
        <v>10626</v>
      </c>
      <c r="E135" s="10">
        <v>45524</v>
      </c>
      <c r="F135" s="11">
        <f t="shared" si="9"/>
        <v>45545</v>
      </c>
      <c r="G135" s="12">
        <f t="shared" si="8"/>
        <v>45552</v>
      </c>
      <c r="H135" s="9" t="s">
        <v>2</v>
      </c>
      <c r="I135" s="13"/>
      <c r="J135" s="10">
        <v>45533</v>
      </c>
      <c r="K135" s="14">
        <f t="shared" si="7"/>
        <v>7</v>
      </c>
      <c r="L135" s="9" t="s">
        <v>240</v>
      </c>
      <c r="M135" s="33" t="s">
        <v>241</v>
      </c>
      <c r="N135" s="23"/>
      <c r="O135" s="2"/>
    </row>
    <row r="136" spans="2:15" ht="45" customHeight="1" x14ac:dyDescent="0.35">
      <c r="B136" s="1">
        <v>376</v>
      </c>
      <c r="C136" s="30" t="s">
        <v>1</v>
      </c>
      <c r="D136" s="9">
        <v>10627</v>
      </c>
      <c r="E136" s="10">
        <v>45524</v>
      </c>
      <c r="F136" s="11">
        <f t="shared" si="9"/>
        <v>45545</v>
      </c>
      <c r="G136" s="12">
        <f t="shared" si="8"/>
        <v>45552</v>
      </c>
      <c r="H136" s="9" t="s">
        <v>2</v>
      </c>
      <c r="I136" s="13"/>
      <c r="J136" s="10">
        <v>45532</v>
      </c>
      <c r="K136" s="14">
        <f t="shared" si="7"/>
        <v>6</v>
      </c>
      <c r="L136" s="9" t="s">
        <v>242</v>
      </c>
      <c r="M136" s="33" t="s">
        <v>243</v>
      </c>
      <c r="N136" s="23"/>
      <c r="O136" s="2"/>
    </row>
    <row r="137" spans="2:15" ht="45" customHeight="1" x14ac:dyDescent="0.35">
      <c r="B137" s="1">
        <v>377</v>
      </c>
      <c r="C137" s="30" t="s">
        <v>1</v>
      </c>
      <c r="D137" s="9">
        <v>10628</v>
      </c>
      <c r="E137" s="10">
        <v>45524</v>
      </c>
      <c r="F137" s="11">
        <f t="shared" si="9"/>
        <v>45545</v>
      </c>
      <c r="G137" s="12">
        <f t="shared" si="8"/>
        <v>45552</v>
      </c>
      <c r="H137" s="9" t="s">
        <v>2</v>
      </c>
      <c r="I137" s="13"/>
      <c r="J137" s="10">
        <v>45553</v>
      </c>
      <c r="K137" s="14">
        <v>20</v>
      </c>
      <c r="L137" s="9" t="s">
        <v>244</v>
      </c>
      <c r="M137" s="33" t="s">
        <v>245</v>
      </c>
      <c r="N137" s="23"/>
      <c r="O137" s="2"/>
    </row>
    <row r="138" spans="2:15" ht="45" customHeight="1" x14ac:dyDescent="0.35">
      <c r="B138" s="1">
        <v>378</v>
      </c>
      <c r="C138" s="30" t="s">
        <v>1</v>
      </c>
      <c r="D138" s="9">
        <v>10629</v>
      </c>
      <c r="E138" s="10">
        <v>45525</v>
      </c>
      <c r="F138" s="11">
        <f t="shared" si="9"/>
        <v>45546</v>
      </c>
      <c r="G138" s="12">
        <f t="shared" si="8"/>
        <v>45553</v>
      </c>
      <c r="H138" s="9" t="s">
        <v>2</v>
      </c>
      <c r="I138" s="13"/>
      <c r="J138" s="10">
        <v>45543</v>
      </c>
      <c r="K138" s="14">
        <f t="shared" ref="K138:K153" si="10">IF(J138&lt;=0," ",NETWORKDAYS(E138+1,J138))</f>
        <v>12</v>
      </c>
      <c r="L138" s="9" t="s">
        <v>246</v>
      </c>
      <c r="M138" s="33" t="s">
        <v>247</v>
      </c>
      <c r="N138" s="23"/>
      <c r="O138" s="2"/>
    </row>
    <row r="139" spans="2:15" ht="45" customHeight="1" x14ac:dyDescent="0.35">
      <c r="B139" s="1">
        <v>379</v>
      </c>
      <c r="C139" s="30" t="s">
        <v>1</v>
      </c>
      <c r="D139" s="9">
        <v>10630</v>
      </c>
      <c r="E139" s="10">
        <v>45527</v>
      </c>
      <c r="F139" s="11">
        <f t="shared" si="9"/>
        <v>45548</v>
      </c>
      <c r="G139" s="12">
        <f t="shared" si="8"/>
        <v>45555</v>
      </c>
      <c r="H139" s="9" t="s">
        <v>2</v>
      </c>
      <c r="I139" s="13"/>
      <c r="J139" s="10">
        <v>45537</v>
      </c>
      <c r="K139" s="14">
        <f t="shared" si="10"/>
        <v>6</v>
      </c>
      <c r="L139" s="9" t="s">
        <v>248</v>
      </c>
      <c r="M139" s="33" t="s">
        <v>249</v>
      </c>
      <c r="N139" s="23"/>
      <c r="O139" s="2"/>
    </row>
    <row r="140" spans="2:15" ht="45" customHeight="1" x14ac:dyDescent="0.35">
      <c r="B140" s="1">
        <v>380</v>
      </c>
      <c r="C140" s="30" t="s">
        <v>1</v>
      </c>
      <c r="D140" s="9">
        <v>10631</v>
      </c>
      <c r="E140" s="10">
        <v>45529</v>
      </c>
      <c r="F140" s="11">
        <f t="shared" si="9"/>
        <v>45548</v>
      </c>
      <c r="G140" s="12">
        <f t="shared" si="8"/>
        <v>45555</v>
      </c>
      <c r="H140" s="9" t="s">
        <v>2</v>
      </c>
      <c r="I140" s="13"/>
      <c r="J140" s="10">
        <v>45546</v>
      </c>
      <c r="K140" s="14">
        <f t="shared" si="10"/>
        <v>13</v>
      </c>
      <c r="L140" s="9" t="s">
        <v>250</v>
      </c>
      <c r="M140" s="33" t="s">
        <v>251</v>
      </c>
      <c r="N140" s="23"/>
      <c r="O140" s="2"/>
    </row>
    <row r="141" spans="2:15" ht="45" customHeight="1" x14ac:dyDescent="0.35">
      <c r="B141" s="1">
        <v>381</v>
      </c>
      <c r="C141" s="30" t="s">
        <v>1</v>
      </c>
      <c r="D141" s="9">
        <v>10632</v>
      </c>
      <c r="E141" s="10">
        <v>45531</v>
      </c>
      <c r="F141" s="11">
        <f t="shared" si="9"/>
        <v>45552</v>
      </c>
      <c r="G141" s="12">
        <f t="shared" si="8"/>
        <v>45559</v>
      </c>
      <c r="H141" s="9" t="s">
        <v>2</v>
      </c>
      <c r="I141" s="13"/>
      <c r="J141" s="10">
        <v>45551</v>
      </c>
      <c r="K141" s="14">
        <f t="shared" si="10"/>
        <v>14</v>
      </c>
      <c r="L141" s="9" t="s">
        <v>252</v>
      </c>
      <c r="M141" s="33" t="s">
        <v>253</v>
      </c>
      <c r="N141" s="23"/>
      <c r="O141" s="2"/>
    </row>
    <row r="142" spans="2:15" ht="45" customHeight="1" x14ac:dyDescent="0.35">
      <c r="B142" s="1">
        <v>382</v>
      </c>
      <c r="C142" s="30" t="s">
        <v>1</v>
      </c>
      <c r="D142" s="9">
        <v>10633</v>
      </c>
      <c r="E142" s="10">
        <v>45530</v>
      </c>
      <c r="F142" s="11">
        <f t="shared" si="9"/>
        <v>45551</v>
      </c>
      <c r="G142" s="12">
        <f t="shared" si="8"/>
        <v>45558</v>
      </c>
      <c r="H142" s="9" t="s">
        <v>2</v>
      </c>
      <c r="I142" s="13"/>
      <c r="J142" s="10">
        <v>45531</v>
      </c>
      <c r="K142" s="14">
        <f t="shared" si="10"/>
        <v>1</v>
      </c>
      <c r="L142" s="9" t="s">
        <v>254</v>
      </c>
      <c r="M142" s="33" t="s">
        <v>255</v>
      </c>
      <c r="N142" s="23"/>
      <c r="O142" s="2"/>
    </row>
    <row r="143" spans="2:15" ht="45" customHeight="1" x14ac:dyDescent="0.35">
      <c r="B143" s="1">
        <v>383</v>
      </c>
      <c r="C143" s="30" t="s">
        <v>1</v>
      </c>
      <c r="D143" s="9">
        <v>10634</v>
      </c>
      <c r="E143" s="10">
        <v>45531</v>
      </c>
      <c r="F143" s="11">
        <f t="shared" si="9"/>
        <v>45552</v>
      </c>
      <c r="G143" s="12">
        <f t="shared" si="8"/>
        <v>45559</v>
      </c>
      <c r="H143" s="9" t="s">
        <v>2</v>
      </c>
      <c r="I143" s="13"/>
      <c r="J143" s="10">
        <v>45537</v>
      </c>
      <c r="K143" s="14">
        <f t="shared" si="10"/>
        <v>4</v>
      </c>
      <c r="L143" s="9" t="s">
        <v>256</v>
      </c>
      <c r="M143" s="33" t="s">
        <v>257</v>
      </c>
      <c r="N143" s="23"/>
      <c r="O143" s="2"/>
    </row>
    <row r="144" spans="2:15" ht="45" customHeight="1" x14ac:dyDescent="0.35">
      <c r="B144" s="1">
        <v>384</v>
      </c>
      <c r="C144" s="30" t="s">
        <v>5</v>
      </c>
      <c r="D144" s="9">
        <v>10635</v>
      </c>
      <c r="E144" s="10">
        <v>45532</v>
      </c>
      <c r="F144" s="11">
        <f t="shared" si="9"/>
        <v>45553</v>
      </c>
      <c r="G144" s="12">
        <f t="shared" si="8"/>
        <v>45560</v>
      </c>
      <c r="H144" s="9" t="s">
        <v>2</v>
      </c>
      <c r="I144" s="13"/>
      <c r="J144" s="10">
        <v>45546</v>
      </c>
      <c r="K144" s="14">
        <f t="shared" si="10"/>
        <v>10</v>
      </c>
      <c r="L144" s="9" t="s">
        <v>258</v>
      </c>
      <c r="M144" s="33" t="s">
        <v>259</v>
      </c>
      <c r="N144" s="23"/>
      <c r="O144" s="2"/>
    </row>
    <row r="145" spans="2:15" ht="45" customHeight="1" x14ac:dyDescent="0.35">
      <c r="B145" s="1">
        <v>385</v>
      </c>
      <c r="C145" s="30" t="s">
        <v>1</v>
      </c>
      <c r="D145" s="9">
        <v>10636</v>
      </c>
      <c r="E145" s="10">
        <v>45533</v>
      </c>
      <c r="F145" s="11">
        <f t="shared" si="9"/>
        <v>45554</v>
      </c>
      <c r="G145" s="12">
        <f t="shared" si="8"/>
        <v>45561</v>
      </c>
      <c r="H145" s="9" t="s">
        <v>2</v>
      </c>
      <c r="I145" s="13"/>
      <c r="J145" s="10">
        <v>45534</v>
      </c>
      <c r="K145" s="14">
        <f t="shared" si="10"/>
        <v>1</v>
      </c>
      <c r="L145" s="9" t="s">
        <v>260</v>
      </c>
      <c r="M145" s="33" t="s">
        <v>261</v>
      </c>
      <c r="N145" s="23"/>
      <c r="O145" s="2"/>
    </row>
    <row r="146" spans="2:15" ht="45" customHeight="1" x14ac:dyDescent="0.35">
      <c r="B146" s="1">
        <v>386</v>
      </c>
      <c r="C146" s="30" t="s">
        <v>1</v>
      </c>
      <c r="D146" s="9">
        <v>10637</v>
      </c>
      <c r="E146" s="10">
        <v>45534</v>
      </c>
      <c r="F146" s="11">
        <f t="shared" si="9"/>
        <v>45555</v>
      </c>
      <c r="G146" s="12">
        <f t="shared" si="8"/>
        <v>45562</v>
      </c>
      <c r="H146" s="9" t="s">
        <v>2</v>
      </c>
      <c r="I146" s="13"/>
      <c r="J146" s="10">
        <v>45537</v>
      </c>
      <c r="K146" s="14">
        <f t="shared" si="10"/>
        <v>1</v>
      </c>
      <c r="L146" s="9" t="s">
        <v>262</v>
      </c>
      <c r="M146" s="33" t="s">
        <v>263</v>
      </c>
      <c r="N146" s="23"/>
      <c r="O146" s="2"/>
    </row>
    <row r="147" spans="2:15" ht="45" customHeight="1" x14ac:dyDescent="0.35">
      <c r="B147" s="1">
        <v>387</v>
      </c>
      <c r="C147" s="30" t="s">
        <v>1</v>
      </c>
      <c r="D147" s="9">
        <v>10638</v>
      </c>
      <c r="E147" s="10">
        <v>45534</v>
      </c>
      <c r="F147" s="11">
        <f t="shared" si="9"/>
        <v>45555</v>
      </c>
      <c r="G147" s="12">
        <f t="shared" si="8"/>
        <v>45562</v>
      </c>
      <c r="H147" s="9" t="s">
        <v>2</v>
      </c>
      <c r="I147" s="13"/>
      <c r="J147" s="10">
        <v>45538</v>
      </c>
      <c r="K147" s="14">
        <f t="shared" si="10"/>
        <v>2</v>
      </c>
      <c r="L147" s="9" t="s">
        <v>264</v>
      </c>
      <c r="M147" s="33" t="s">
        <v>265</v>
      </c>
      <c r="N147" s="23"/>
      <c r="O147" s="2"/>
    </row>
    <row r="148" spans="2:15" ht="45" customHeight="1" x14ac:dyDescent="0.35">
      <c r="B148" s="1">
        <v>388</v>
      </c>
      <c r="C148" s="30" t="s">
        <v>1</v>
      </c>
      <c r="D148" s="9">
        <v>10639</v>
      </c>
      <c r="E148" s="10">
        <v>45534</v>
      </c>
      <c r="F148" s="11">
        <f t="shared" si="9"/>
        <v>45555</v>
      </c>
      <c r="G148" s="12">
        <f t="shared" si="8"/>
        <v>45562</v>
      </c>
      <c r="H148" s="9" t="s">
        <v>2</v>
      </c>
      <c r="I148" s="13"/>
      <c r="J148" s="10">
        <v>45553</v>
      </c>
      <c r="K148" s="14">
        <f t="shared" si="10"/>
        <v>13</v>
      </c>
      <c r="L148" s="9" t="s">
        <v>266</v>
      </c>
      <c r="M148" s="33" t="s">
        <v>267</v>
      </c>
      <c r="N148" s="23"/>
      <c r="O148" s="2"/>
    </row>
    <row r="149" spans="2:15" ht="45" customHeight="1" x14ac:dyDescent="0.35">
      <c r="B149" s="1">
        <v>389</v>
      </c>
      <c r="C149" s="30" t="s">
        <v>5</v>
      </c>
      <c r="D149" s="9">
        <v>10640</v>
      </c>
      <c r="E149" s="10">
        <v>45537</v>
      </c>
      <c r="F149" s="11">
        <f t="shared" si="9"/>
        <v>45558</v>
      </c>
      <c r="G149" s="12">
        <f t="shared" si="8"/>
        <v>45565</v>
      </c>
      <c r="H149" s="9" t="s">
        <v>2</v>
      </c>
      <c r="I149" s="13"/>
      <c r="J149" s="10">
        <v>45553</v>
      </c>
      <c r="K149" s="14">
        <f t="shared" si="10"/>
        <v>12</v>
      </c>
      <c r="L149" s="9" t="s">
        <v>268</v>
      </c>
      <c r="M149" s="33" t="s">
        <v>269</v>
      </c>
      <c r="N149" s="23"/>
      <c r="O149" s="2"/>
    </row>
    <row r="150" spans="2:15" ht="45" customHeight="1" x14ac:dyDescent="0.35">
      <c r="B150" s="1">
        <v>390</v>
      </c>
      <c r="C150" s="30" t="s">
        <v>5</v>
      </c>
      <c r="D150" s="9">
        <v>10641</v>
      </c>
      <c r="E150" s="10">
        <v>45537</v>
      </c>
      <c r="F150" s="11">
        <f t="shared" si="9"/>
        <v>45558</v>
      </c>
      <c r="G150" s="12">
        <f t="shared" si="8"/>
        <v>45565</v>
      </c>
      <c r="H150" s="9" t="s">
        <v>2</v>
      </c>
      <c r="I150" s="13"/>
      <c r="J150" s="10">
        <v>45553</v>
      </c>
      <c r="K150" s="14">
        <f t="shared" si="10"/>
        <v>12</v>
      </c>
      <c r="L150" s="9" t="s">
        <v>270</v>
      </c>
      <c r="M150" s="33" t="s">
        <v>271</v>
      </c>
      <c r="N150" s="23"/>
      <c r="O150" s="2"/>
    </row>
    <row r="151" spans="2:15" ht="45" customHeight="1" x14ac:dyDescent="0.35">
      <c r="B151" s="1">
        <v>391</v>
      </c>
      <c r="C151" s="30" t="s">
        <v>1</v>
      </c>
      <c r="D151" s="9">
        <v>10642</v>
      </c>
      <c r="E151" s="10">
        <v>45537</v>
      </c>
      <c r="F151" s="11">
        <f t="shared" si="9"/>
        <v>45558</v>
      </c>
      <c r="G151" s="12">
        <f t="shared" si="8"/>
        <v>45565</v>
      </c>
      <c r="H151" s="9" t="s">
        <v>2</v>
      </c>
      <c r="I151" s="13"/>
      <c r="J151" s="10">
        <v>45551</v>
      </c>
      <c r="K151" s="14">
        <f t="shared" si="10"/>
        <v>10</v>
      </c>
      <c r="L151" s="9" t="s">
        <v>272</v>
      </c>
      <c r="M151" s="33" t="s">
        <v>273</v>
      </c>
      <c r="N151" s="23"/>
      <c r="O151" s="2"/>
    </row>
    <row r="152" spans="2:15" ht="45" customHeight="1" x14ac:dyDescent="0.35">
      <c r="B152" s="1">
        <v>392</v>
      </c>
      <c r="C152" s="30" t="s">
        <v>1</v>
      </c>
      <c r="D152" s="9">
        <v>10643</v>
      </c>
      <c r="E152" s="10">
        <v>45537</v>
      </c>
      <c r="F152" s="11">
        <f t="shared" si="9"/>
        <v>45558</v>
      </c>
      <c r="G152" s="12">
        <f t="shared" si="8"/>
        <v>45565</v>
      </c>
      <c r="H152" s="9" t="s">
        <v>2</v>
      </c>
      <c r="I152" s="13"/>
      <c r="J152" s="10">
        <v>45553</v>
      </c>
      <c r="K152" s="14">
        <f t="shared" si="10"/>
        <v>12</v>
      </c>
      <c r="L152" s="9" t="s">
        <v>274</v>
      </c>
      <c r="M152" s="33" t="s">
        <v>275</v>
      </c>
      <c r="N152" s="23"/>
      <c r="O152" s="2"/>
    </row>
    <row r="153" spans="2:15" ht="45" customHeight="1" x14ac:dyDescent="0.35">
      <c r="B153" s="1">
        <v>393</v>
      </c>
      <c r="C153" s="30" t="s">
        <v>1</v>
      </c>
      <c r="D153" s="9">
        <v>10644</v>
      </c>
      <c r="E153" s="10">
        <v>45537</v>
      </c>
      <c r="F153" s="11">
        <f t="shared" si="9"/>
        <v>45558</v>
      </c>
      <c r="G153" s="12">
        <f t="shared" si="8"/>
        <v>45565</v>
      </c>
      <c r="H153" s="9" t="s">
        <v>2</v>
      </c>
      <c r="I153" s="13"/>
      <c r="J153" s="10">
        <v>45568</v>
      </c>
      <c r="K153" s="14">
        <f t="shared" si="10"/>
        <v>23</v>
      </c>
      <c r="L153" s="9" t="s">
        <v>276</v>
      </c>
      <c r="M153" s="33" t="s">
        <v>277</v>
      </c>
      <c r="N153" s="23"/>
      <c r="O153" s="2"/>
    </row>
    <row r="154" spans="2:15" ht="45" customHeight="1" x14ac:dyDescent="0.35">
      <c r="B154" s="1">
        <v>394</v>
      </c>
      <c r="C154" s="30" t="s">
        <v>1</v>
      </c>
      <c r="D154" s="9">
        <v>10645</v>
      </c>
      <c r="E154" s="10">
        <v>45539</v>
      </c>
      <c r="F154" s="11">
        <f t="shared" si="9"/>
        <v>45560</v>
      </c>
      <c r="G154" s="12">
        <f t="shared" si="8"/>
        <v>45567</v>
      </c>
      <c r="H154" s="9" t="s">
        <v>2</v>
      </c>
      <c r="I154" s="13"/>
      <c r="J154" s="10">
        <v>45539</v>
      </c>
      <c r="K154" s="14">
        <v>1</v>
      </c>
      <c r="L154" s="9" t="s">
        <v>278</v>
      </c>
      <c r="M154" s="31" t="s">
        <v>279</v>
      </c>
      <c r="N154" s="23"/>
      <c r="O154" s="2"/>
    </row>
    <row r="155" spans="2:15" ht="45" customHeight="1" x14ac:dyDescent="0.35">
      <c r="B155" s="1">
        <v>395</v>
      </c>
      <c r="C155" s="30" t="s">
        <v>1</v>
      </c>
      <c r="D155" s="9">
        <v>10646</v>
      </c>
      <c r="E155" s="10">
        <v>45539</v>
      </c>
      <c r="F155" s="11">
        <f t="shared" si="9"/>
        <v>45560</v>
      </c>
      <c r="G155" s="12">
        <f t="shared" si="8"/>
        <v>45567</v>
      </c>
      <c r="H155" s="9" t="s">
        <v>2</v>
      </c>
      <c r="I155" s="13"/>
      <c r="J155" s="10">
        <v>45541</v>
      </c>
      <c r="K155" s="14">
        <f>IF(J155&lt;=0," ",NETWORKDAYS(E155+1,J155))</f>
        <v>2</v>
      </c>
      <c r="L155" s="9" t="s">
        <v>280</v>
      </c>
      <c r="M155" s="33" t="s">
        <v>281</v>
      </c>
      <c r="N155" s="23"/>
      <c r="O155" s="2"/>
    </row>
    <row r="156" spans="2:15" ht="45" customHeight="1" x14ac:dyDescent="0.35">
      <c r="B156" s="1">
        <v>396</v>
      </c>
      <c r="C156" s="30" t="s">
        <v>1</v>
      </c>
      <c r="D156" s="9">
        <v>10647</v>
      </c>
      <c r="E156" s="10">
        <v>45540</v>
      </c>
      <c r="F156" s="11">
        <f t="shared" si="9"/>
        <v>45561</v>
      </c>
      <c r="G156" s="12">
        <f t="shared" si="8"/>
        <v>45568</v>
      </c>
      <c r="H156" s="9" t="s">
        <v>2</v>
      </c>
      <c r="I156" s="13"/>
      <c r="J156" s="10">
        <v>45541</v>
      </c>
      <c r="K156" s="14">
        <f>IF(J156&lt;=0," ",NETWORKDAYS(E156+1,J156))</f>
        <v>1</v>
      </c>
      <c r="L156" s="9" t="s">
        <v>282</v>
      </c>
      <c r="M156" s="33" t="s">
        <v>283</v>
      </c>
      <c r="N156" s="23"/>
      <c r="O156" s="2"/>
    </row>
    <row r="157" spans="2:15" ht="45" customHeight="1" x14ac:dyDescent="0.35">
      <c r="B157" s="1">
        <v>397</v>
      </c>
      <c r="C157" s="30" t="s">
        <v>1</v>
      </c>
      <c r="D157" s="9">
        <v>10648</v>
      </c>
      <c r="E157" s="10">
        <v>45540</v>
      </c>
      <c r="F157" s="11">
        <f t="shared" si="9"/>
        <v>45561</v>
      </c>
      <c r="G157" s="12">
        <f t="shared" si="8"/>
        <v>45568</v>
      </c>
      <c r="H157" s="9" t="s">
        <v>2</v>
      </c>
      <c r="I157" s="13"/>
      <c r="J157" s="10">
        <v>45559</v>
      </c>
      <c r="K157" s="14">
        <f>IF(J157&lt;=0," ",NETWORKDAYS(E157+1,J157))</f>
        <v>13</v>
      </c>
      <c r="L157" s="9" t="s">
        <v>284</v>
      </c>
      <c r="M157" s="33" t="s">
        <v>285</v>
      </c>
      <c r="N157" s="23"/>
      <c r="O157" s="2"/>
    </row>
    <row r="158" spans="2:15" ht="45" customHeight="1" x14ac:dyDescent="0.35">
      <c r="B158" s="1">
        <v>398</v>
      </c>
      <c r="C158" s="30" t="s">
        <v>5</v>
      </c>
      <c r="D158" s="9">
        <v>10649</v>
      </c>
      <c r="E158" s="10">
        <v>45541</v>
      </c>
      <c r="F158" s="11">
        <f t="shared" si="9"/>
        <v>45562</v>
      </c>
      <c r="G158" s="12">
        <f t="shared" si="8"/>
        <v>45569</v>
      </c>
      <c r="H158" s="9" t="s">
        <v>2</v>
      </c>
      <c r="I158" s="13"/>
      <c r="J158" s="10">
        <v>45553</v>
      </c>
      <c r="K158" s="14">
        <f>IF(J158&lt;=0," ",NETWORKDAYS(E158+1,J158))</f>
        <v>8</v>
      </c>
      <c r="L158" s="9" t="s">
        <v>286</v>
      </c>
      <c r="M158" s="33" t="s">
        <v>287</v>
      </c>
      <c r="N158" s="23"/>
      <c r="O158" s="2"/>
    </row>
    <row r="159" spans="2:15" ht="45" customHeight="1" x14ac:dyDescent="0.35">
      <c r="B159" s="1">
        <v>399</v>
      </c>
      <c r="C159" s="30" t="s">
        <v>1</v>
      </c>
      <c r="D159" s="9">
        <v>10650</v>
      </c>
      <c r="E159" s="10">
        <v>45544</v>
      </c>
      <c r="F159" s="11">
        <f t="shared" si="9"/>
        <v>45565</v>
      </c>
      <c r="G159" s="12">
        <f t="shared" si="8"/>
        <v>45572</v>
      </c>
      <c r="H159" s="9" t="s">
        <v>2</v>
      </c>
      <c r="I159" s="13"/>
      <c r="J159" s="10">
        <v>45544</v>
      </c>
      <c r="K159" s="14">
        <v>1</v>
      </c>
      <c r="L159" s="9" t="s">
        <v>288</v>
      </c>
      <c r="M159" s="33" t="s">
        <v>289</v>
      </c>
      <c r="N159" s="23"/>
      <c r="O159" s="2"/>
    </row>
    <row r="160" spans="2:15" ht="45" customHeight="1" x14ac:dyDescent="0.35">
      <c r="B160" s="1">
        <v>400</v>
      </c>
      <c r="C160" s="30" t="s">
        <v>1</v>
      </c>
      <c r="D160" s="9">
        <v>10651</v>
      </c>
      <c r="E160" s="10">
        <v>45543</v>
      </c>
      <c r="F160" s="11">
        <f t="shared" si="9"/>
        <v>45562</v>
      </c>
      <c r="G160" s="12">
        <f t="shared" si="8"/>
        <v>45569</v>
      </c>
      <c r="H160" s="9" t="s">
        <v>2</v>
      </c>
      <c r="I160" s="13"/>
      <c r="J160" s="10">
        <v>45559</v>
      </c>
      <c r="K160" s="14">
        <f t="shared" ref="K160:K166" si="11">IF(J160&lt;=0," ",NETWORKDAYS(E160+1,J160))</f>
        <v>12</v>
      </c>
      <c r="L160" s="9" t="s">
        <v>290</v>
      </c>
      <c r="M160" s="33" t="s">
        <v>291</v>
      </c>
      <c r="N160" s="23"/>
      <c r="O160" s="2"/>
    </row>
    <row r="161" spans="2:15" ht="45" customHeight="1" x14ac:dyDescent="0.35">
      <c r="B161" s="1">
        <v>401</v>
      </c>
      <c r="C161" s="34" t="s">
        <v>1</v>
      </c>
      <c r="D161" s="15">
        <v>10652</v>
      </c>
      <c r="E161" s="16">
        <v>45544</v>
      </c>
      <c r="F161" s="17">
        <f t="shared" si="9"/>
        <v>45565</v>
      </c>
      <c r="G161" s="18">
        <f t="shared" si="8"/>
        <v>45572</v>
      </c>
      <c r="H161" s="15" t="s">
        <v>2</v>
      </c>
      <c r="I161" s="19"/>
      <c r="J161" s="16">
        <v>45569</v>
      </c>
      <c r="K161" s="20">
        <f t="shared" si="11"/>
        <v>19</v>
      </c>
      <c r="L161" s="15" t="s">
        <v>292</v>
      </c>
      <c r="M161" s="35" t="s">
        <v>293</v>
      </c>
      <c r="N161" s="23"/>
      <c r="O161" s="2"/>
    </row>
    <row r="162" spans="2:15" ht="45" customHeight="1" x14ac:dyDescent="0.35">
      <c r="B162" s="1">
        <v>402</v>
      </c>
      <c r="C162" s="28" t="s">
        <v>1</v>
      </c>
      <c r="D162" s="3">
        <v>10653</v>
      </c>
      <c r="E162" s="4">
        <v>45545</v>
      </c>
      <c r="F162" s="5">
        <f t="shared" si="9"/>
        <v>45566</v>
      </c>
      <c r="G162" s="6">
        <f t="shared" si="8"/>
        <v>45573</v>
      </c>
      <c r="H162" s="3" t="s">
        <v>2</v>
      </c>
      <c r="I162" s="7"/>
      <c r="J162" s="4">
        <v>45546</v>
      </c>
      <c r="K162" s="8">
        <f t="shared" si="11"/>
        <v>1</v>
      </c>
      <c r="L162" s="3" t="s">
        <v>294</v>
      </c>
      <c r="M162" s="37" t="s">
        <v>295</v>
      </c>
      <c r="N162" s="23"/>
      <c r="O162" s="2"/>
    </row>
    <row r="163" spans="2:15" ht="45" customHeight="1" x14ac:dyDescent="0.35">
      <c r="B163" s="1">
        <v>403</v>
      </c>
      <c r="C163" s="30" t="s">
        <v>5</v>
      </c>
      <c r="D163" s="9">
        <v>10654</v>
      </c>
      <c r="E163" s="10">
        <v>45545</v>
      </c>
      <c r="F163" s="11">
        <f t="shared" si="9"/>
        <v>45566</v>
      </c>
      <c r="G163" s="12">
        <f t="shared" si="8"/>
        <v>45573</v>
      </c>
      <c r="H163" s="9" t="s">
        <v>2</v>
      </c>
      <c r="I163" s="13"/>
      <c r="J163" s="10">
        <v>45553</v>
      </c>
      <c r="K163" s="14">
        <f t="shared" si="11"/>
        <v>6</v>
      </c>
      <c r="L163" s="9" t="s">
        <v>296</v>
      </c>
      <c r="M163" s="33" t="s">
        <v>297</v>
      </c>
      <c r="N163" s="23"/>
      <c r="O163" s="2"/>
    </row>
    <row r="164" spans="2:15" ht="45" customHeight="1" x14ac:dyDescent="0.35">
      <c r="B164" s="1">
        <v>404</v>
      </c>
      <c r="C164" s="30" t="s">
        <v>5</v>
      </c>
      <c r="D164" s="9">
        <v>10655</v>
      </c>
      <c r="E164" s="10">
        <v>45545</v>
      </c>
      <c r="F164" s="11">
        <f t="shared" si="9"/>
        <v>45566</v>
      </c>
      <c r="G164" s="12">
        <f t="shared" si="8"/>
        <v>45573</v>
      </c>
      <c r="H164" s="9" t="s">
        <v>2</v>
      </c>
      <c r="I164" s="13"/>
      <c r="J164" s="10">
        <v>45553</v>
      </c>
      <c r="K164" s="14">
        <f t="shared" si="11"/>
        <v>6</v>
      </c>
      <c r="L164" s="9" t="s">
        <v>298</v>
      </c>
      <c r="M164" s="33" t="s">
        <v>299</v>
      </c>
      <c r="N164" s="23"/>
      <c r="O164" s="2"/>
    </row>
    <row r="165" spans="2:15" ht="45" customHeight="1" x14ac:dyDescent="0.35">
      <c r="B165" s="1">
        <v>405</v>
      </c>
      <c r="C165" s="30" t="s">
        <v>5</v>
      </c>
      <c r="D165" s="9">
        <v>10656</v>
      </c>
      <c r="E165" s="10">
        <v>45545</v>
      </c>
      <c r="F165" s="11">
        <f t="shared" si="9"/>
        <v>45566</v>
      </c>
      <c r="G165" s="12">
        <f t="shared" si="8"/>
        <v>45573</v>
      </c>
      <c r="H165" s="9" t="s">
        <v>2</v>
      </c>
      <c r="I165" s="13"/>
      <c r="J165" s="10">
        <v>45553</v>
      </c>
      <c r="K165" s="14">
        <f t="shared" si="11"/>
        <v>6</v>
      </c>
      <c r="L165" s="9" t="s">
        <v>300</v>
      </c>
      <c r="M165" s="33" t="s">
        <v>301</v>
      </c>
      <c r="N165" s="23"/>
      <c r="O165" s="2"/>
    </row>
    <row r="166" spans="2:15" ht="45" customHeight="1" x14ac:dyDescent="0.35">
      <c r="B166" s="1">
        <v>406</v>
      </c>
      <c r="C166" s="30" t="s">
        <v>1</v>
      </c>
      <c r="D166" s="9">
        <v>10657</v>
      </c>
      <c r="E166" s="10">
        <v>45546</v>
      </c>
      <c r="F166" s="11">
        <f t="shared" si="9"/>
        <v>45567</v>
      </c>
      <c r="G166" s="12">
        <f t="shared" si="8"/>
        <v>45574</v>
      </c>
      <c r="H166" s="9" t="s">
        <v>2</v>
      </c>
      <c r="I166" s="13"/>
      <c r="J166" s="10">
        <v>45566</v>
      </c>
      <c r="K166" s="14">
        <f t="shared" si="11"/>
        <v>14</v>
      </c>
      <c r="L166" s="9" t="s">
        <v>302</v>
      </c>
      <c r="M166" s="33" t="s">
        <v>303</v>
      </c>
      <c r="N166" s="23"/>
      <c r="O166" s="2"/>
    </row>
    <row r="167" spans="2:15" ht="45" customHeight="1" x14ac:dyDescent="0.35">
      <c r="B167" s="1">
        <v>407</v>
      </c>
      <c r="C167" s="30" t="s">
        <v>1</v>
      </c>
      <c r="D167" s="9">
        <v>10659</v>
      </c>
      <c r="E167" s="10">
        <v>45546</v>
      </c>
      <c r="F167" s="11">
        <f t="shared" si="9"/>
        <v>45567</v>
      </c>
      <c r="G167" s="12">
        <f t="shared" si="8"/>
        <v>45574</v>
      </c>
      <c r="H167" s="9" t="s">
        <v>2</v>
      </c>
      <c r="I167" s="13"/>
      <c r="J167" s="10">
        <v>45546</v>
      </c>
      <c r="K167" s="14">
        <v>1</v>
      </c>
      <c r="L167" s="9" t="s">
        <v>304</v>
      </c>
      <c r="M167" s="33" t="s">
        <v>305</v>
      </c>
      <c r="N167" s="23"/>
      <c r="O167" s="2"/>
    </row>
    <row r="168" spans="2:15" ht="45" customHeight="1" x14ac:dyDescent="0.35">
      <c r="B168" s="1">
        <v>408</v>
      </c>
      <c r="C168" s="30" t="s">
        <v>1</v>
      </c>
      <c r="D168" s="9">
        <v>10660</v>
      </c>
      <c r="E168" s="10">
        <v>45546</v>
      </c>
      <c r="F168" s="11">
        <f t="shared" si="9"/>
        <v>45567</v>
      </c>
      <c r="G168" s="12">
        <f t="shared" si="8"/>
        <v>45574</v>
      </c>
      <c r="H168" s="9" t="s">
        <v>2</v>
      </c>
      <c r="I168" s="13"/>
      <c r="J168" s="10">
        <v>45553</v>
      </c>
      <c r="K168" s="14">
        <f t="shared" ref="K168:K193" si="12">IF(J168&lt;=0," ",NETWORKDAYS(E168+1,J168))</f>
        <v>5</v>
      </c>
      <c r="L168" s="9" t="s">
        <v>306</v>
      </c>
      <c r="M168" s="33" t="s">
        <v>307</v>
      </c>
      <c r="N168" s="23"/>
      <c r="O168" s="2"/>
    </row>
    <row r="169" spans="2:15" ht="45" customHeight="1" x14ac:dyDescent="0.35">
      <c r="B169" s="1">
        <v>409</v>
      </c>
      <c r="C169" s="30" t="s">
        <v>1</v>
      </c>
      <c r="D169" s="9">
        <v>10661</v>
      </c>
      <c r="E169" s="10">
        <v>45546</v>
      </c>
      <c r="F169" s="11">
        <f t="shared" si="9"/>
        <v>45567</v>
      </c>
      <c r="G169" s="12">
        <f t="shared" si="8"/>
        <v>45574</v>
      </c>
      <c r="H169" s="9" t="s">
        <v>2</v>
      </c>
      <c r="I169" s="13"/>
      <c r="J169" s="10">
        <v>45565</v>
      </c>
      <c r="K169" s="14">
        <f t="shared" si="12"/>
        <v>13</v>
      </c>
      <c r="L169" s="9" t="s">
        <v>308</v>
      </c>
      <c r="M169" s="33" t="s">
        <v>77</v>
      </c>
      <c r="N169" s="23"/>
      <c r="O169" s="2"/>
    </row>
    <row r="170" spans="2:15" ht="45" customHeight="1" x14ac:dyDescent="0.35">
      <c r="B170" s="1">
        <v>410</v>
      </c>
      <c r="C170" s="30" t="s">
        <v>1</v>
      </c>
      <c r="D170" s="9">
        <v>10662</v>
      </c>
      <c r="E170" s="10">
        <v>45547</v>
      </c>
      <c r="F170" s="11">
        <f t="shared" si="9"/>
        <v>45568</v>
      </c>
      <c r="G170" s="12">
        <f t="shared" si="8"/>
        <v>45575</v>
      </c>
      <c r="H170" s="9" t="s">
        <v>2</v>
      </c>
      <c r="I170" s="13"/>
      <c r="J170" s="10">
        <v>45551</v>
      </c>
      <c r="K170" s="14">
        <f t="shared" si="12"/>
        <v>2</v>
      </c>
      <c r="L170" s="9" t="s">
        <v>309</v>
      </c>
      <c r="M170" s="33" t="s">
        <v>310</v>
      </c>
      <c r="N170" s="23"/>
      <c r="O170" s="2"/>
    </row>
    <row r="171" spans="2:15" ht="45" customHeight="1" x14ac:dyDescent="0.35">
      <c r="B171" s="1">
        <v>411</v>
      </c>
      <c r="C171" s="30" t="s">
        <v>1</v>
      </c>
      <c r="D171" s="9">
        <v>10663</v>
      </c>
      <c r="E171" s="10">
        <v>45547</v>
      </c>
      <c r="F171" s="11">
        <f t="shared" si="9"/>
        <v>45568</v>
      </c>
      <c r="G171" s="12">
        <f t="shared" ref="G171:G208" si="13">IF(E171&lt;=0,"",WORKDAY(E171,20))</f>
        <v>45575</v>
      </c>
      <c r="H171" s="9" t="s">
        <v>2</v>
      </c>
      <c r="I171" s="13"/>
      <c r="J171" s="10">
        <v>45559</v>
      </c>
      <c r="K171" s="14">
        <f t="shared" si="12"/>
        <v>8</v>
      </c>
      <c r="L171" s="9" t="s">
        <v>311</v>
      </c>
      <c r="M171" s="33" t="s">
        <v>312</v>
      </c>
      <c r="N171" s="23"/>
      <c r="O171" s="2"/>
    </row>
    <row r="172" spans="2:15" ht="45" customHeight="1" x14ac:dyDescent="0.35">
      <c r="B172" s="1">
        <v>412</v>
      </c>
      <c r="C172" s="30" t="s">
        <v>1</v>
      </c>
      <c r="D172" s="9">
        <v>10664</v>
      </c>
      <c r="E172" s="10">
        <v>45547</v>
      </c>
      <c r="F172" s="11">
        <f t="shared" si="9"/>
        <v>45568</v>
      </c>
      <c r="G172" s="12">
        <f t="shared" si="13"/>
        <v>45575</v>
      </c>
      <c r="H172" s="9" t="s">
        <v>2</v>
      </c>
      <c r="I172" s="13"/>
      <c r="J172" s="10">
        <v>45559</v>
      </c>
      <c r="K172" s="14">
        <f t="shared" si="12"/>
        <v>8</v>
      </c>
      <c r="L172" s="9" t="s">
        <v>313</v>
      </c>
      <c r="M172" s="33" t="s">
        <v>314</v>
      </c>
      <c r="N172" s="23"/>
      <c r="O172" s="2"/>
    </row>
    <row r="173" spans="2:15" ht="45" customHeight="1" x14ac:dyDescent="0.35">
      <c r="B173" s="1">
        <v>413</v>
      </c>
      <c r="C173" s="30" t="s">
        <v>1</v>
      </c>
      <c r="D173" s="9">
        <v>10665</v>
      </c>
      <c r="E173" s="10">
        <v>45548</v>
      </c>
      <c r="F173" s="11">
        <f t="shared" si="9"/>
        <v>45569</v>
      </c>
      <c r="G173" s="12">
        <f t="shared" si="13"/>
        <v>45576</v>
      </c>
      <c r="H173" s="9" t="s">
        <v>2</v>
      </c>
      <c r="I173" s="13"/>
      <c r="J173" s="10">
        <v>45569</v>
      </c>
      <c r="K173" s="14">
        <f t="shared" si="12"/>
        <v>15</v>
      </c>
      <c r="L173" s="9" t="s">
        <v>315</v>
      </c>
      <c r="M173" s="33" t="s">
        <v>316</v>
      </c>
      <c r="N173" s="23"/>
      <c r="O173" s="2"/>
    </row>
    <row r="174" spans="2:15" ht="45" customHeight="1" x14ac:dyDescent="0.35">
      <c r="B174" s="1">
        <v>414</v>
      </c>
      <c r="C174" s="30" t="s">
        <v>1</v>
      </c>
      <c r="D174" s="9">
        <v>10666</v>
      </c>
      <c r="E174" s="10">
        <v>45551</v>
      </c>
      <c r="F174" s="11">
        <f t="shared" si="9"/>
        <v>45572</v>
      </c>
      <c r="G174" s="12">
        <f t="shared" si="13"/>
        <v>45579</v>
      </c>
      <c r="H174" s="9" t="s">
        <v>2</v>
      </c>
      <c r="I174" s="13"/>
      <c r="J174" s="10">
        <v>45555</v>
      </c>
      <c r="K174" s="14">
        <f t="shared" si="12"/>
        <v>4</v>
      </c>
      <c r="L174" s="9" t="s">
        <v>317</v>
      </c>
      <c r="M174" s="33" t="s">
        <v>77</v>
      </c>
      <c r="N174" s="23"/>
      <c r="O174" s="2"/>
    </row>
    <row r="175" spans="2:15" ht="45" customHeight="1" x14ac:dyDescent="0.35">
      <c r="B175" s="1">
        <v>415</v>
      </c>
      <c r="C175" s="30" t="s">
        <v>1</v>
      </c>
      <c r="D175" s="9">
        <v>10667</v>
      </c>
      <c r="E175" s="10">
        <v>45551</v>
      </c>
      <c r="F175" s="11">
        <f t="shared" si="9"/>
        <v>45572</v>
      </c>
      <c r="G175" s="12">
        <f t="shared" si="13"/>
        <v>45579</v>
      </c>
      <c r="H175" s="9" t="s">
        <v>2</v>
      </c>
      <c r="I175" s="13"/>
      <c r="J175" s="10">
        <v>45552</v>
      </c>
      <c r="K175" s="14">
        <f t="shared" si="12"/>
        <v>1</v>
      </c>
      <c r="L175" s="9" t="s">
        <v>318</v>
      </c>
      <c r="M175" s="33" t="s">
        <v>319</v>
      </c>
      <c r="N175" s="23"/>
      <c r="O175" s="2"/>
    </row>
    <row r="176" spans="2:15" ht="45" customHeight="1" x14ac:dyDescent="0.35">
      <c r="B176" s="1">
        <v>416</v>
      </c>
      <c r="C176" s="30" t="s">
        <v>5</v>
      </c>
      <c r="D176" s="9">
        <v>10668</v>
      </c>
      <c r="E176" s="10">
        <v>45551</v>
      </c>
      <c r="F176" s="11">
        <f t="shared" si="9"/>
        <v>45572</v>
      </c>
      <c r="G176" s="12">
        <f t="shared" si="13"/>
        <v>45579</v>
      </c>
      <c r="H176" s="9" t="s">
        <v>2</v>
      </c>
      <c r="I176" s="13"/>
      <c r="J176" s="10">
        <v>45568</v>
      </c>
      <c r="K176" s="14">
        <f t="shared" si="12"/>
        <v>13</v>
      </c>
      <c r="L176" s="9" t="s">
        <v>320</v>
      </c>
      <c r="M176" s="31" t="s">
        <v>321</v>
      </c>
      <c r="N176" s="23"/>
      <c r="O176" s="2"/>
    </row>
    <row r="177" spans="2:15" ht="45" customHeight="1" x14ac:dyDescent="0.35">
      <c r="B177" s="1">
        <v>417</v>
      </c>
      <c r="C177" s="30" t="s">
        <v>1</v>
      </c>
      <c r="D177" s="9">
        <v>10669</v>
      </c>
      <c r="E177" s="10">
        <v>45551</v>
      </c>
      <c r="F177" s="11">
        <f t="shared" si="9"/>
        <v>45572</v>
      </c>
      <c r="G177" s="12">
        <f t="shared" si="13"/>
        <v>45579</v>
      </c>
      <c r="H177" s="9" t="s">
        <v>2</v>
      </c>
      <c r="I177" s="13"/>
      <c r="J177" s="10">
        <v>45562</v>
      </c>
      <c r="K177" s="14">
        <f t="shared" si="12"/>
        <v>9</v>
      </c>
      <c r="L177" s="9" t="s">
        <v>322</v>
      </c>
      <c r="M177" s="33" t="s">
        <v>323</v>
      </c>
      <c r="N177" s="23"/>
      <c r="O177" s="2"/>
    </row>
    <row r="178" spans="2:15" ht="45" customHeight="1" x14ac:dyDescent="0.35">
      <c r="B178" s="1">
        <v>418</v>
      </c>
      <c r="C178" s="30" t="s">
        <v>1</v>
      </c>
      <c r="D178" s="9">
        <v>10670</v>
      </c>
      <c r="E178" s="10">
        <v>45552</v>
      </c>
      <c r="F178" s="11">
        <f t="shared" si="9"/>
        <v>45573</v>
      </c>
      <c r="G178" s="12">
        <f t="shared" si="13"/>
        <v>45580</v>
      </c>
      <c r="H178" s="9" t="s">
        <v>2</v>
      </c>
      <c r="I178" s="13"/>
      <c r="J178" s="10">
        <v>45560</v>
      </c>
      <c r="K178" s="14">
        <f t="shared" si="12"/>
        <v>6</v>
      </c>
      <c r="L178" s="9" t="s">
        <v>324</v>
      </c>
      <c r="M178" s="33" t="s">
        <v>325</v>
      </c>
      <c r="N178" s="23"/>
      <c r="O178" s="2"/>
    </row>
    <row r="179" spans="2:15" ht="45" customHeight="1" x14ac:dyDescent="0.35">
      <c r="B179" s="1">
        <v>419</v>
      </c>
      <c r="C179" s="30" t="s">
        <v>1</v>
      </c>
      <c r="D179" s="9">
        <v>10671</v>
      </c>
      <c r="E179" s="10">
        <v>45552</v>
      </c>
      <c r="F179" s="11">
        <f t="shared" si="9"/>
        <v>45573</v>
      </c>
      <c r="G179" s="12">
        <f t="shared" si="13"/>
        <v>45580</v>
      </c>
      <c r="H179" s="9" t="s">
        <v>2</v>
      </c>
      <c r="I179" s="13"/>
      <c r="J179" s="10">
        <v>45583</v>
      </c>
      <c r="K179" s="14">
        <f t="shared" si="12"/>
        <v>23</v>
      </c>
      <c r="L179" s="9" t="s">
        <v>326</v>
      </c>
      <c r="M179" s="33" t="s">
        <v>327</v>
      </c>
      <c r="N179" s="23"/>
      <c r="O179" s="2"/>
    </row>
    <row r="180" spans="2:15" ht="45" customHeight="1" x14ac:dyDescent="0.35">
      <c r="B180" s="1">
        <v>420</v>
      </c>
      <c r="C180" s="30" t="s">
        <v>1</v>
      </c>
      <c r="D180" s="9">
        <v>10672</v>
      </c>
      <c r="E180" s="10">
        <v>45552</v>
      </c>
      <c r="F180" s="11">
        <f t="shared" si="9"/>
        <v>45573</v>
      </c>
      <c r="G180" s="12">
        <f t="shared" si="13"/>
        <v>45580</v>
      </c>
      <c r="H180" s="9" t="s">
        <v>2</v>
      </c>
      <c r="I180" s="13"/>
      <c r="J180" s="10">
        <v>45568</v>
      </c>
      <c r="K180" s="14">
        <f t="shared" si="12"/>
        <v>12</v>
      </c>
      <c r="L180" s="9" t="s">
        <v>328</v>
      </c>
      <c r="M180" s="33" t="s">
        <v>329</v>
      </c>
      <c r="N180" s="23"/>
      <c r="O180" s="2"/>
    </row>
    <row r="181" spans="2:15" ht="45" customHeight="1" x14ac:dyDescent="0.35">
      <c r="B181" s="1">
        <v>421</v>
      </c>
      <c r="C181" s="30" t="s">
        <v>5</v>
      </c>
      <c r="D181" s="9">
        <v>10673</v>
      </c>
      <c r="E181" s="10">
        <v>45552</v>
      </c>
      <c r="F181" s="11">
        <f t="shared" si="9"/>
        <v>45573</v>
      </c>
      <c r="G181" s="12">
        <f t="shared" si="13"/>
        <v>45580</v>
      </c>
      <c r="H181" s="9" t="s">
        <v>2</v>
      </c>
      <c r="I181" s="13"/>
      <c r="J181" s="10">
        <v>45572</v>
      </c>
      <c r="K181" s="14">
        <f t="shared" si="12"/>
        <v>14</v>
      </c>
      <c r="L181" s="9" t="s">
        <v>330</v>
      </c>
      <c r="M181" s="33" t="s">
        <v>331</v>
      </c>
      <c r="N181" s="23"/>
      <c r="O181" s="2"/>
    </row>
    <row r="182" spans="2:15" ht="45" customHeight="1" x14ac:dyDescent="0.35">
      <c r="B182" s="1">
        <v>422</v>
      </c>
      <c r="C182" s="30" t="s">
        <v>5</v>
      </c>
      <c r="D182" s="9">
        <v>10674</v>
      </c>
      <c r="E182" s="10">
        <v>45552</v>
      </c>
      <c r="F182" s="11">
        <f t="shared" si="9"/>
        <v>45573</v>
      </c>
      <c r="G182" s="12">
        <f t="shared" si="13"/>
        <v>45580</v>
      </c>
      <c r="H182" s="9" t="s">
        <v>2</v>
      </c>
      <c r="I182" s="13"/>
      <c r="J182" s="10">
        <v>45572</v>
      </c>
      <c r="K182" s="14">
        <f t="shared" si="12"/>
        <v>14</v>
      </c>
      <c r="L182" s="9" t="s">
        <v>332</v>
      </c>
      <c r="M182" s="33" t="s">
        <v>333</v>
      </c>
      <c r="N182" s="23"/>
      <c r="O182" s="2"/>
    </row>
    <row r="183" spans="2:15" ht="45" customHeight="1" x14ac:dyDescent="0.35">
      <c r="B183" s="1">
        <v>423</v>
      </c>
      <c r="C183" s="30" t="s">
        <v>1</v>
      </c>
      <c r="D183" s="9">
        <v>10675</v>
      </c>
      <c r="E183" s="10">
        <v>45552</v>
      </c>
      <c r="F183" s="11">
        <f t="shared" si="9"/>
        <v>45573</v>
      </c>
      <c r="G183" s="12">
        <f t="shared" si="13"/>
        <v>45580</v>
      </c>
      <c r="H183" s="9" t="s">
        <v>2</v>
      </c>
      <c r="I183" s="13"/>
      <c r="J183" s="10">
        <v>45555</v>
      </c>
      <c r="K183" s="14">
        <f t="shared" si="12"/>
        <v>3</v>
      </c>
      <c r="L183" s="9" t="s">
        <v>334</v>
      </c>
      <c r="M183" s="33" t="s">
        <v>335</v>
      </c>
      <c r="N183" s="23"/>
      <c r="O183" s="2"/>
    </row>
    <row r="184" spans="2:15" ht="45" customHeight="1" x14ac:dyDescent="0.35">
      <c r="B184" s="1">
        <v>424</v>
      </c>
      <c r="C184" s="30" t="s">
        <v>5</v>
      </c>
      <c r="D184" s="9">
        <v>10676</v>
      </c>
      <c r="E184" s="10">
        <v>45554</v>
      </c>
      <c r="F184" s="11">
        <f t="shared" si="9"/>
        <v>45575</v>
      </c>
      <c r="G184" s="12">
        <f t="shared" si="13"/>
        <v>45582</v>
      </c>
      <c r="H184" s="9" t="s">
        <v>2</v>
      </c>
      <c r="I184" s="13"/>
      <c r="J184" s="10">
        <v>45572</v>
      </c>
      <c r="K184" s="14">
        <f t="shared" si="12"/>
        <v>12</v>
      </c>
      <c r="L184" s="9" t="s">
        <v>336</v>
      </c>
      <c r="M184" s="33" t="s">
        <v>337</v>
      </c>
      <c r="N184" s="23"/>
      <c r="O184" s="2"/>
    </row>
    <row r="185" spans="2:15" ht="45" customHeight="1" x14ac:dyDescent="0.35">
      <c r="B185" s="1">
        <v>425</v>
      </c>
      <c r="C185" s="30" t="s">
        <v>5</v>
      </c>
      <c r="D185" s="9">
        <v>10677</v>
      </c>
      <c r="E185" s="10">
        <v>45554</v>
      </c>
      <c r="F185" s="11">
        <f t="shared" si="9"/>
        <v>45575</v>
      </c>
      <c r="G185" s="12">
        <f t="shared" si="13"/>
        <v>45582</v>
      </c>
      <c r="H185" s="9" t="s">
        <v>2</v>
      </c>
      <c r="I185" s="13"/>
      <c r="J185" s="10">
        <v>45572</v>
      </c>
      <c r="K185" s="14">
        <f t="shared" si="12"/>
        <v>12</v>
      </c>
      <c r="L185" s="9" t="s">
        <v>338</v>
      </c>
      <c r="M185" s="33" t="s">
        <v>339</v>
      </c>
      <c r="N185" s="23"/>
      <c r="O185" s="2"/>
    </row>
    <row r="186" spans="2:15" ht="45" customHeight="1" x14ac:dyDescent="0.35">
      <c r="B186" s="1">
        <v>426</v>
      </c>
      <c r="C186" s="30" t="s">
        <v>1</v>
      </c>
      <c r="D186" s="9">
        <v>10678</v>
      </c>
      <c r="E186" s="10">
        <v>45553</v>
      </c>
      <c r="F186" s="11">
        <f t="shared" si="9"/>
        <v>45574</v>
      </c>
      <c r="G186" s="12">
        <f t="shared" si="13"/>
        <v>45581</v>
      </c>
      <c r="H186" s="9" t="s">
        <v>2</v>
      </c>
      <c r="I186" s="13"/>
      <c r="J186" s="10">
        <v>45572</v>
      </c>
      <c r="K186" s="14">
        <f t="shared" si="12"/>
        <v>13</v>
      </c>
      <c r="L186" s="9" t="s">
        <v>340</v>
      </c>
      <c r="M186" s="33" t="s">
        <v>341</v>
      </c>
      <c r="N186" s="23"/>
      <c r="O186" s="2"/>
    </row>
    <row r="187" spans="2:15" ht="45" customHeight="1" x14ac:dyDescent="0.35">
      <c r="B187" s="1">
        <v>427</v>
      </c>
      <c r="C187" s="30" t="s">
        <v>1</v>
      </c>
      <c r="D187" s="9">
        <v>10679</v>
      </c>
      <c r="E187" s="10">
        <v>45558</v>
      </c>
      <c r="F187" s="11">
        <f t="shared" si="9"/>
        <v>45579</v>
      </c>
      <c r="G187" s="12">
        <f t="shared" si="13"/>
        <v>45586</v>
      </c>
      <c r="H187" s="9" t="s">
        <v>2</v>
      </c>
      <c r="I187" s="13"/>
      <c r="J187" s="10">
        <v>45559</v>
      </c>
      <c r="K187" s="14">
        <f t="shared" si="12"/>
        <v>1</v>
      </c>
      <c r="L187" s="9" t="s">
        <v>342</v>
      </c>
      <c r="M187" s="33" t="s">
        <v>343</v>
      </c>
      <c r="N187" s="23"/>
      <c r="O187" s="2"/>
    </row>
    <row r="188" spans="2:15" ht="45" customHeight="1" x14ac:dyDescent="0.35">
      <c r="B188" s="1">
        <v>428</v>
      </c>
      <c r="C188" s="30" t="s">
        <v>1</v>
      </c>
      <c r="D188" s="9">
        <v>10680</v>
      </c>
      <c r="E188" s="10">
        <v>45559</v>
      </c>
      <c r="F188" s="11">
        <f t="shared" si="9"/>
        <v>45580</v>
      </c>
      <c r="G188" s="12">
        <f t="shared" si="13"/>
        <v>45587</v>
      </c>
      <c r="H188" s="9" t="s">
        <v>2</v>
      </c>
      <c r="I188" s="13"/>
      <c r="J188" s="10">
        <v>45560</v>
      </c>
      <c r="K188" s="14">
        <f t="shared" si="12"/>
        <v>1</v>
      </c>
      <c r="L188" s="9" t="s">
        <v>344</v>
      </c>
      <c r="M188" s="33" t="s">
        <v>345</v>
      </c>
      <c r="N188" s="23"/>
      <c r="O188" s="2"/>
    </row>
    <row r="189" spans="2:15" ht="45" customHeight="1" x14ac:dyDescent="0.35">
      <c r="B189" s="1">
        <v>429</v>
      </c>
      <c r="C189" s="30" t="s">
        <v>1</v>
      </c>
      <c r="D189" s="9">
        <v>10682</v>
      </c>
      <c r="E189" s="10">
        <v>45559</v>
      </c>
      <c r="F189" s="11">
        <f t="shared" si="9"/>
        <v>45580</v>
      </c>
      <c r="G189" s="12">
        <f t="shared" si="13"/>
        <v>45587</v>
      </c>
      <c r="H189" s="9" t="s">
        <v>2</v>
      </c>
      <c r="I189" s="13"/>
      <c r="J189" s="10">
        <v>45560</v>
      </c>
      <c r="K189" s="14">
        <f t="shared" si="12"/>
        <v>1</v>
      </c>
      <c r="L189" s="9" t="s">
        <v>346</v>
      </c>
      <c r="M189" s="33" t="s">
        <v>347</v>
      </c>
      <c r="N189" s="23"/>
      <c r="O189" s="2"/>
    </row>
    <row r="190" spans="2:15" ht="45" customHeight="1" x14ac:dyDescent="0.35">
      <c r="B190" s="1">
        <v>430</v>
      </c>
      <c r="C190" s="34" t="s">
        <v>1</v>
      </c>
      <c r="D190" s="9">
        <v>10683</v>
      </c>
      <c r="E190" s="16">
        <v>45559</v>
      </c>
      <c r="F190" s="17">
        <f t="shared" si="9"/>
        <v>45580</v>
      </c>
      <c r="G190" s="18">
        <f t="shared" si="13"/>
        <v>45587</v>
      </c>
      <c r="H190" s="15" t="s">
        <v>78</v>
      </c>
      <c r="I190" s="19"/>
      <c r="J190" s="16">
        <v>45728</v>
      </c>
      <c r="K190" s="20">
        <f t="shared" si="12"/>
        <v>121</v>
      </c>
      <c r="L190" s="15"/>
      <c r="M190" s="35"/>
      <c r="N190" s="23"/>
      <c r="O190" s="2"/>
    </row>
    <row r="191" spans="2:15" ht="45" customHeight="1" x14ac:dyDescent="0.35">
      <c r="B191" s="1">
        <v>431</v>
      </c>
      <c r="C191" s="30" t="s">
        <v>1</v>
      </c>
      <c r="D191" s="9">
        <v>10684</v>
      </c>
      <c r="E191" s="10">
        <v>45556</v>
      </c>
      <c r="F191" s="11">
        <f t="shared" si="9"/>
        <v>45576</v>
      </c>
      <c r="G191" s="12">
        <f t="shared" si="13"/>
        <v>45583</v>
      </c>
      <c r="H191" s="9" t="s">
        <v>2</v>
      </c>
      <c r="I191" s="13"/>
      <c r="J191" s="10">
        <v>45573</v>
      </c>
      <c r="K191" s="14">
        <f t="shared" si="12"/>
        <v>12</v>
      </c>
      <c r="L191" s="9" t="s">
        <v>348</v>
      </c>
      <c r="M191" s="33" t="s">
        <v>349</v>
      </c>
      <c r="N191" s="23"/>
      <c r="O191" s="2"/>
    </row>
    <row r="192" spans="2:15" ht="45" customHeight="1" x14ac:dyDescent="0.35">
      <c r="B192" s="1">
        <v>432</v>
      </c>
      <c r="C192" s="30" t="s">
        <v>1</v>
      </c>
      <c r="D192" s="9">
        <v>10685</v>
      </c>
      <c r="E192" s="10">
        <v>45559</v>
      </c>
      <c r="F192" s="11">
        <f t="shared" si="9"/>
        <v>45580</v>
      </c>
      <c r="G192" s="12">
        <f t="shared" si="13"/>
        <v>45587</v>
      </c>
      <c r="H192" s="9" t="s">
        <v>2</v>
      </c>
      <c r="I192" s="13"/>
      <c r="J192" s="10">
        <v>45583</v>
      </c>
      <c r="K192" s="14">
        <f t="shared" si="12"/>
        <v>18</v>
      </c>
      <c r="L192" s="9" t="s">
        <v>350</v>
      </c>
      <c r="M192" s="33" t="s">
        <v>351</v>
      </c>
      <c r="N192" s="23"/>
      <c r="O192" s="2"/>
    </row>
    <row r="193" spans="2:15" ht="45" customHeight="1" x14ac:dyDescent="0.35">
      <c r="B193" s="1">
        <v>433</v>
      </c>
      <c r="C193" s="30" t="s">
        <v>1</v>
      </c>
      <c r="D193" s="9">
        <v>10686</v>
      </c>
      <c r="E193" s="10">
        <v>45560</v>
      </c>
      <c r="F193" s="11">
        <f t="shared" si="9"/>
        <v>45581</v>
      </c>
      <c r="G193" s="12">
        <f t="shared" si="13"/>
        <v>45588</v>
      </c>
      <c r="H193" s="9" t="s">
        <v>2</v>
      </c>
      <c r="I193" s="13"/>
      <c r="J193" s="10">
        <v>45579</v>
      </c>
      <c r="K193" s="14">
        <f t="shared" si="12"/>
        <v>13</v>
      </c>
      <c r="L193" s="9" t="s">
        <v>352</v>
      </c>
      <c r="M193" s="33" t="s">
        <v>353</v>
      </c>
      <c r="N193" s="23"/>
      <c r="O193" s="2"/>
    </row>
    <row r="194" spans="2:15" ht="45" customHeight="1" x14ac:dyDescent="0.35">
      <c r="B194" s="1">
        <v>434</v>
      </c>
      <c r="C194" s="30" t="s">
        <v>1</v>
      </c>
      <c r="D194" s="9">
        <v>10687</v>
      </c>
      <c r="E194" s="10">
        <v>45560</v>
      </c>
      <c r="F194" s="11">
        <f t="shared" si="9"/>
        <v>45581</v>
      </c>
      <c r="G194" s="12">
        <f t="shared" si="13"/>
        <v>45588</v>
      </c>
      <c r="H194" s="9" t="s">
        <v>2</v>
      </c>
      <c r="I194" s="13"/>
      <c r="J194" s="10">
        <v>45560</v>
      </c>
      <c r="K194" s="14">
        <v>1</v>
      </c>
      <c r="L194" s="9" t="s">
        <v>354</v>
      </c>
      <c r="M194" s="33" t="s">
        <v>355</v>
      </c>
      <c r="N194" s="23"/>
      <c r="O194" s="2"/>
    </row>
    <row r="195" spans="2:15" ht="45" customHeight="1" x14ac:dyDescent="0.35">
      <c r="B195" s="1">
        <v>435</v>
      </c>
      <c r="C195" s="30" t="s">
        <v>5</v>
      </c>
      <c r="D195" s="9">
        <v>10688</v>
      </c>
      <c r="E195" s="10">
        <v>45560</v>
      </c>
      <c r="F195" s="11">
        <f t="shared" si="9"/>
        <v>45581</v>
      </c>
      <c r="G195" s="12">
        <f t="shared" si="13"/>
        <v>45588</v>
      </c>
      <c r="H195" s="9" t="s">
        <v>2</v>
      </c>
      <c r="I195" s="13"/>
      <c r="J195" s="10">
        <v>45572</v>
      </c>
      <c r="K195" s="14">
        <f>IF(J195&lt;=0," ",NETWORKDAYS(E196+1,J195))</f>
        <v>8</v>
      </c>
      <c r="L195" s="9" t="s">
        <v>356</v>
      </c>
      <c r="M195" s="33" t="s">
        <v>357</v>
      </c>
      <c r="N195" s="23"/>
      <c r="O195" s="2"/>
    </row>
    <row r="196" spans="2:15" ht="45" customHeight="1" x14ac:dyDescent="0.35">
      <c r="B196" s="1">
        <v>436</v>
      </c>
      <c r="C196" s="30" t="s">
        <v>5</v>
      </c>
      <c r="D196" s="9">
        <v>10689</v>
      </c>
      <c r="E196" s="10">
        <v>45560</v>
      </c>
      <c r="F196" s="11">
        <f t="shared" ref="F196:F208" si="14">IF(E196&lt;=0,"",WORKDAY(E196,15))</f>
        <v>45581</v>
      </c>
      <c r="G196" s="12">
        <f t="shared" si="13"/>
        <v>45588</v>
      </c>
      <c r="H196" s="9" t="s">
        <v>2</v>
      </c>
      <c r="I196" s="13"/>
      <c r="J196" s="10">
        <v>45572</v>
      </c>
      <c r="K196" s="14">
        <f>IF(J196&lt;=0," ",NETWORKDAYS(E195+1,J196))</f>
        <v>8</v>
      </c>
      <c r="L196" s="9" t="s">
        <v>358</v>
      </c>
      <c r="M196" s="33" t="s">
        <v>359</v>
      </c>
      <c r="N196" s="23"/>
      <c r="O196" s="2"/>
    </row>
    <row r="197" spans="2:15" ht="45" customHeight="1" x14ac:dyDescent="0.35">
      <c r="B197" s="1">
        <v>437</v>
      </c>
      <c r="C197" s="30" t="s">
        <v>5</v>
      </c>
      <c r="D197" s="9">
        <v>10690</v>
      </c>
      <c r="E197" s="10">
        <v>45561</v>
      </c>
      <c r="F197" s="11">
        <f t="shared" si="14"/>
        <v>45582</v>
      </c>
      <c r="G197" s="12">
        <f t="shared" si="13"/>
        <v>45589</v>
      </c>
      <c r="H197" s="9" t="s">
        <v>2</v>
      </c>
      <c r="I197" s="13"/>
      <c r="J197" s="10">
        <v>45565</v>
      </c>
      <c r="K197" s="14">
        <f>IF(J197&lt;=0," ",NETWORKDAYS(E196+1,J197))</f>
        <v>3</v>
      </c>
      <c r="L197" s="9" t="s">
        <v>360</v>
      </c>
      <c r="M197" s="33" t="s">
        <v>361</v>
      </c>
      <c r="N197" s="23"/>
      <c r="O197" s="2"/>
    </row>
    <row r="198" spans="2:15" ht="45" customHeight="1" x14ac:dyDescent="0.35">
      <c r="B198" s="1">
        <v>438</v>
      </c>
      <c r="C198" s="30" t="s">
        <v>5</v>
      </c>
      <c r="D198" s="9">
        <v>10691</v>
      </c>
      <c r="E198" s="10">
        <v>45562</v>
      </c>
      <c r="F198" s="11">
        <f t="shared" si="14"/>
        <v>45583</v>
      </c>
      <c r="G198" s="12">
        <f t="shared" si="13"/>
        <v>45590</v>
      </c>
      <c r="H198" s="9" t="s">
        <v>2</v>
      </c>
      <c r="I198" s="13"/>
      <c r="J198" s="10">
        <v>45572</v>
      </c>
      <c r="K198" s="14">
        <f t="shared" ref="K198:K208" si="15">IF(J198&lt;=0," ",NETWORKDAYS(E198+1,J198))</f>
        <v>6</v>
      </c>
      <c r="L198" s="9" t="s">
        <v>362</v>
      </c>
      <c r="M198" s="33" t="s">
        <v>363</v>
      </c>
      <c r="N198" s="23"/>
      <c r="O198" s="2"/>
    </row>
    <row r="199" spans="2:15" ht="45" customHeight="1" x14ac:dyDescent="0.35">
      <c r="B199" s="1">
        <v>439</v>
      </c>
      <c r="C199" s="30" t="s">
        <v>5</v>
      </c>
      <c r="D199" s="9">
        <v>10692</v>
      </c>
      <c r="E199" s="10">
        <v>45562</v>
      </c>
      <c r="F199" s="11">
        <f t="shared" si="14"/>
        <v>45583</v>
      </c>
      <c r="G199" s="12">
        <f t="shared" si="13"/>
        <v>45590</v>
      </c>
      <c r="H199" s="9" t="s">
        <v>2</v>
      </c>
      <c r="I199" s="13"/>
      <c r="J199" s="10">
        <v>45572</v>
      </c>
      <c r="K199" s="14">
        <f t="shared" si="15"/>
        <v>6</v>
      </c>
      <c r="L199" s="9" t="s">
        <v>364</v>
      </c>
      <c r="M199" s="33" t="s">
        <v>365</v>
      </c>
      <c r="N199" s="23"/>
      <c r="O199" s="2"/>
    </row>
    <row r="200" spans="2:15" ht="45" customHeight="1" x14ac:dyDescent="0.35">
      <c r="B200" s="1">
        <v>440</v>
      </c>
      <c r="C200" s="30" t="s">
        <v>5</v>
      </c>
      <c r="D200" s="9">
        <v>10693</v>
      </c>
      <c r="E200" s="10">
        <v>45562</v>
      </c>
      <c r="F200" s="11">
        <f t="shared" si="14"/>
        <v>45583</v>
      </c>
      <c r="G200" s="12">
        <f t="shared" si="13"/>
        <v>45590</v>
      </c>
      <c r="H200" s="9" t="s">
        <v>2</v>
      </c>
      <c r="I200" s="13"/>
      <c r="J200" s="10">
        <v>45572</v>
      </c>
      <c r="K200" s="14">
        <f t="shared" si="15"/>
        <v>6</v>
      </c>
      <c r="L200" s="9" t="s">
        <v>366</v>
      </c>
      <c r="M200" s="33" t="s">
        <v>367</v>
      </c>
      <c r="N200" s="23"/>
      <c r="O200" s="2"/>
    </row>
    <row r="201" spans="2:15" ht="45" customHeight="1" x14ac:dyDescent="0.35">
      <c r="B201" s="1">
        <v>441</v>
      </c>
      <c r="C201" s="30" t="s">
        <v>5</v>
      </c>
      <c r="D201" s="9">
        <v>10694</v>
      </c>
      <c r="E201" s="10">
        <v>45562</v>
      </c>
      <c r="F201" s="11">
        <f t="shared" si="14"/>
        <v>45583</v>
      </c>
      <c r="G201" s="12">
        <f t="shared" si="13"/>
        <v>45590</v>
      </c>
      <c r="H201" s="9" t="s">
        <v>2</v>
      </c>
      <c r="I201" s="13"/>
      <c r="J201" s="10">
        <v>45572</v>
      </c>
      <c r="K201" s="14">
        <f t="shared" si="15"/>
        <v>6</v>
      </c>
      <c r="L201" s="9" t="s">
        <v>368</v>
      </c>
      <c r="M201" s="33" t="s">
        <v>369</v>
      </c>
      <c r="N201" s="23"/>
      <c r="O201" s="2"/>
    </row>
    <row r="202" spans="2:15" ht="45" customHeight="1" x14ac:dyDescent="0.35">
      <c r="B202" s="1">
        <v>442</v>
      </c>
      <c r="C202" s="30" t="s">
        <v>5</v>
      </c>
      <c r="D202" s="9">
        <v>10695</v>
      </c>
      <c r="E202" s="10">
        <v>45565</v>
      </c>
      <c r="F202" s="11">
        <f t="shared" si="14"/>
        <v>45586</v>
      </c>
      <c r="G202" s="12">
        <f t="shared" si="13"/>
        <v>45593</v>
      </c>
      <c r="H202" s="9" t="s">
        <v>2</v>
      </c>
      <c r="I202" s="13"/>
      <c r="J202" s="10">
        <v>45572</v>
      </c>
      <c r="K202" s="14">
        <f t="shared" si="15"/>
        <v>5</v>
      </c>
      <c r="L202" s="9" t="s">
        <v>370</v>
      </c>
      <c r="M202" s="33" t="s">
        <v>371</v>
      </c>
      <c r="N202" s="23"/>
      <c r="O202" s="2"/>
    </row>
    <row r="203" spans="2:15" ht="45" customHeight="1" x14ac:dyDescent="0.35">
      <c r="B203" s="1">
        <v>443</v>
      </c>
      <c r="C203" s="30" t="s">
        <v>5</v>
      </c>
      <c r="D203" s="9">
        <v>10696</v>
      </c>
      <c r="E203" s="10">
        <v>45565</v>
      </c>
      <c r="F203" s="11">
        <f t="shared" si="14"/>
        <v>45586</v>
      </c>
      <c r="G203" s="12">
        <f t="shared" si="13"/>
        <v>45593</v>
      </c>
      <c r="H203" s="9" t="s">
        <v>2</v>
      </c>
      <c r="I203" s="13"/>
      <c r="J203" s="10">
        <v>45572</v>
      </c>
      <c r="K203" s="14">
        <f t="shared" si="15"/>
        <v>5</v>
      </c>
      <c r="L203" s="9" t="s">
        <v>372</v>
      </c>
      <c r="M203" s="33" t="s">
        <v>373</v>
      </c>
      <c r="N203" s="23"/>
      <c r="O203" s="2"/>
    </row>
    <row r="204" spans="2:15" ht="45" customHeight="1" x14ac:dyDescent="0.35">
      <c r="B204" s="1">
        <v>444</v>
      </c>
      <c r="C204" s="30" t="s">
        <v>5</v>
      </c>
      <c r="D204" s="9">
        <v>10697</v>
      </c>
      <c r="E204" s="10">
        <v>45565</v>
      </c>
      <c r="F204" s="11">
        <f t="shared" si="14"/>
        <v>45586</v>
      </c>
      <c r="G204" s="12">
        <f t="shared" si="13"/>
        <v>45593</v>
      </c>
      <c r="H204" s="9" t="s">
        <v>2</v>
      </c>
      <c r="I204" s="13"/>
      <c r="J204" s="10">
        <v>45572</v>
      </c>
      <c r="K204" s="14">
        <f t="shared" si="15"/>
        <v>5</v>
      </c>
      <c r="L204" s="9" t="s">
        <v>374</v>
      </c>
      <c r="M204" s="33" t="s">
        <v>375</v>
      </c>
      <c r="N204" s="23"/>
      <c r="O204" s="2"/>
    </row>
    <row r="205" spans="2:15" ht="45" customHeight="1" x14ac:dyDescent="0.35">
      <c r="B205" s="1">
        <v>445</v>
      </c>
      <c r="C205" s="30" t="s">
        <v>1</v>
      </c>
      <c r="D205" s="9">
        <v>10698</v>
      </c>
      <c r="E205" s="10">
        <v>45564</v>
      </c>
      <c r="F205" s="11">
        <f t="shared" si="14"/>
        <v>45583</v>
      </c>
      <c r="G205" s="12">
        <f t="shared" si="13"/>
        <v>45590</v>
      </c>
      <c r="H205" s="9" t="s">
        <v>2</v>
      </c>
      <c r="I205" s="13"/>
      <c r="J205" s="10">
        <v>45574</v>
      </c>
      <c r="K205" s="14">
        <f t="shared" si="15"/>
        <v>8</v>
      </c>
      <c r="L205" s="9" t="s">
        <v>376</v>
      </c>
      <c r="M205" s="33" t="s">
        <v>77</v>
      </c>
      <c r="N205" s="23"/>
      <c r="O205" s="2"/>
    </row>
    <row r="206" spans="2:15" ht="45" customHeight="1" x14ac:dyDescent="0.35">
      <c r="B206" s="1">
        <v>446</v>
      </c>
      <c r="C206" s="30" t="s">
        <v>1</v>
      </c>
      <c r="D206" s="9">
        <v>10700</v>
      </c>
      <c r="E206" s="10">
        <v>45565</v>
      </c>
      <c r="F206" s="11">
        <f t="shared" si="14"/>
        <v>45586</v>
      </c>
      <c r="G206" s="12">
        <f t="shared" si="13"/>
        <v>45593</v>
      </c>
      <c r="H206" s="9" t="s">
        <v>2</v>
      </c>
      <c r="I206" s="13"/>
      <c r="J206" s="10">
        <v>45566</v>
      </c>
      <c r="K206" s="14">
        <f t="shared" si="15"/>
        <v>1</v>
      </c>
      <c r="L206" s="9" t="s">
        <v>377</v>
      </c>
      <c r="M206" s="33" t="s">
        <v>378</v>
      </c>
      <c r="N206" s="23"/>
      <c r="O206" s="2"/>
    </row>
    <row r="207" spans="2:15" ht="45" customHeight="1" x14ac:dyDescent="0.35">
      <c r="B207" s="1">
        <v>447</v>
      </c>
      <c r="C207" s="30" t="s">
        <v>1</v>
      </c>
      <c r="D207" s="9">
        <v>10701</v>
      </c>
      <c r="E207" s="10">
        <v>45565</v>
      </c>
      <c r="F207" s="11">
        <f t="shared" si="14"/>
        <v>45586</v>
      </c>
      <c r="G207" s="12">
        <f t="shared" si="13"/>
        <v>45593</v>
      </c>
      <c r="H207" s="9" t="s">
        <v>2</v>
      </c>
      <c r="I207" s="13"/>
      <c r="J207" s="10">
        <v>45581</v>
      </c>
      <c r="K207" s="14">
        <f t="shared" si="15"/>
        <v>12</v>
      </c>
      <c r="L207" s="9" t="s">
        <v>379</v>
      </c>
      <c r="M207" s="33" t="s">
        <v>380</v>
      </c>
      <c r="N207" s="23"/>
      <c r="O207" s="2"/>
    </row>
    <row r="208" spans="2:15" ht="45" customHeight="1" thickBot="1" x14ac:dyDescent="0.4">
      <c r="B208" s="1">
        <v>448</v>
      </c>
      <c r="C208" s="38" t="s">
        <v>1</v>
      </c>
      <c r="D208" s="39">
        <v>10703</v>
      </c>
      <c r="E208" s="40">
        <v>45562</v>
      </c>
      <c r="F208" s="41">
        <f t="shared" si="14"/>
        <v>45583</v>
      </c>
      <c r="G208" s="42">
        <f t="shared" si="13"/>
        <v>45590</v>
      </c>
      <c r="H208" s="39" t="s">
        <v>2</v>
      </c>
      <c r="I208" s="43"/>
      <c r="J208" s="40">
        <v>45598</v>
      </c>
      <c r="K208" s="44">
        <f t="shared" si="15"/>
        <v>25</v>
      </c>
      <c r="L208" s="39" t="s">
        <v>381</v>
      </c>
      <c r="M208" s="45" t="s">
        <v>382</v>
      </c>
      <c r="N208" s="23"/>
      <c r="O208" s="2"/>
    </row>
  </sheetData>
  <mergeCells count="1">
    <mergeCell ref="C2:M2"/>
  </mergeCells>
  <dataValidations count="1">
    <dataValidation operator="notBetween" allowBlank="1" showInputMessage="1" showErrorMessage="1" sqref="C2:C3 E4:E196 E198:E208" xr:uid="{8D014E55-CFD9-4BBA-8DCC-0DEA552C821A}"/>
  </dataValidations>
  <hyperlinks>
    <hyperlink ref="M12" r:id="rId1" display="https://www.cheltenham.gov.uk/info/27/tenders_and_contracts/173/procurement/4" xr:uid="{945B5DFC-71E3-4AF1-AB0B-0661EF9040C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DB32A9F60E9D46B8B41FE8E7CB11E6" ma:contentTypeVersion="10" ma:contentTypeDescription="Create a new document." ma:contentTypeScope="" ma:versionID="77670bc0d5c73ffd7f40e0b105712289">
  <xsd:schema xmlns:xsd="http://www.w3.org/2001/XMLSchema" xmlns:xs="http://www.w3.org/2001/XMLSchema" xmlns:p="http://schemas.microsoft.com/office/2006/metadata/properties" xmlns:ns2="7550311c-83f1-476d-898c-a293d66f1d3a" targetNamespace="http://schemas.microsoft.com/office/2006/metadata/properties" ma:root="true" ma:fieldsID="49f0fdccc7e1867de627acf1530eb982" ns2:_="">
    <xsd:import namespace="7550311c-83f1-476d-898c-a293d66f1d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11c-83f1-476d-898c-a293d66f1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985ced-8e7a-42c4-9eac-9cd2bf85ef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11c-83f1-476d-898c-a293d66f1d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54A18F-199E-40C1-ACEE-ADA023C0AD8F}"/>
</file>

<file path=customXml/itemProps2.xml><?xml version="1.0" encoding="utf-8"?>
<ds:datastoreItem xmlns:ds="http://schemas.openxmlformats.org/officeDocument/2006/customXml" ds:itemID="{774EA76A-7F09-46D8-B71B-040B901C55B4}"/>
</file>

<file path=customXml/itemProps3.xml><?xml version="1.0" encoding="utf-8"?>
<ds:datastoreItem xmlns:ds="http://schemas.openxmlformats.org/officeDocument/2006/customXml" ds:itemID="{A0CB5A52-4E6A-4F85-A48E-4AA41C6458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LOG FROM 2ND JULY 20</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Farouk Sarumi</dc:creator>
  <cp:lastModifiedBy>Farouk Sarumi</cp:lastModifiedBy>
  <dcterms:created xsi:type="dcterms:W3CDTF">2025-06-01T13:59:36Z</dcterms:created>
  <dcterms:modified xsi:type="dcterms:W3CDTF">2025-06-01T14:59:04Z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0x01010052DB32A9F60E9D46B8B41FE8E7CB11E6</vt:lpwstr>
  </property>
</Properties>
</file>