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S:\Corporate\Webmaster\transparency\social_housing\"/>
    </mc:Choice>
  </mc:AlternateContent>
  <xr:revisionPtr revIDLastSave="0" documentId="13_ncr:1_{67D88BB1-4552-458A-980E-2939545F111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H78" i="1" s="1"/>
  <c r="F78" i="1"/>
  <c r="G74" i="1"/>
  <c r="H74" i="1" s="1"/>
  <c r="F74" i="1"/>
  <c r="G73" i="1"/>
  <c r="H73" i="1" s="1"/>
  <c r="F73" i="1"/>
  <c r="G72" i="1"/>
  <c r="H72" i="1" s="1"/>
  <c r="F72" i="1"/>
  <c r="G62" i="1" l="1"/>
  <c r="H62" i="1" s="1"/>
  <c r="F62" i="1"/>
  <c r="G71" i="1"/>
  <c r="H71" i="1" s="1"/>
  <c r="G70" i="1"/>
  <c r="H70" i="1" s="1"/>
  <c r="G69" i="1"/>
  <c r="H69" i="1" s="1"/>
  <c r="G64" i="1"/>
  <c r="H64" i="1" s="1"/>
  <c r="G63" i="1"/>
  <c r="H63" i="1" s="1"/>
  <c r="F71" i="1"/>
  <c r="F70" i="1"/>
  <c r="F69" i="1"/>
  <c r="F64" i="1"/>
  <c r="F63" i="1"/>
  <c r="H61" i="1"/>
  <c r="G61" i="1"/>
  <c r="F61" i="1"/>
  <c r="G56" i="1"/>
  <c r="H56" i="1" s="1"/>
  <c r="F56" i="1"/>
  <c r="G55" i="1"/>
  <c r="H55" i="1" s="1"/>
  <c r="F55" i="1"/>
  <c r="G54" i="1"/>
  <c r="H54" i="1" s="1"/>
  <c r="F54" i="1"/>
  <c r="G53" i="1"/>
  <c r="H53" i="1" s="1"/>
  <c r="F53" i="1"/>
  <c r="G52" i="1"/>
  <c r="H52" i="1" s="1"/>
  <c r="F52" i="1"/>
  <c r="G43" i="1"/>
  <c r="G44" i="1"/>
  <c r="G45" i="1"/>
  <c r="H45" i="1" s="1"/>
  <c r="G47" i="1"/>
  <c r="H47" i="1" s="1"/>
  <c r="G48" i="1"/>
  <c r="H48" i="1" s="1"/>
  <c r="G49" i="1"/>
  <c r="H49" i="1" s="1"/>
  <c r="G50" i="1"/>
  <c r="H50" i="1" s="1"/>
  <c r="G51" i="1"/>
  <c r="H51" i="1" s="1"/>
  <c r="G42" i="1"/>
  <c r="H42" i="1" s="1"/>
  <c r="H44" i="1"/>
  <c r="H43" i="1"/>
  <c r="F51" i="1"/>
  <c r="F50" i="1"/>
  <c r="F49" i="1"/>
  <c r="F48" i="1"/>
  <c r="F47" i="1"/>
  <c r="F45" i="1"/>
  <c r="F44" i="1"/>
  <c r="F43" i="1"/>
  <c r="F42" i="1"/>
  <c r="H41" i="1"/>
  <c r="F41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24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G21" i="1"/>
  <c r="E21" i="1"/>
  <c r="F21" i="1" s="1"/>
  <c r="D21" i="1"/>
  <c r="G20" i="1"/>
  <c r="E20" i="1"/>
  <c r="D20" i="1"/>
  <c r="G19" i="1"/>
  <c r="E19" i="1"/>
  <c r="D19" i="1"/>
  <c r="G18" i="1"/>
  <c r="E18" i="1"/>
  <c r="D18" i="1"/>
  <c r="G17" i="1"/>
  <c r="E17" i="1"/>
  <c r="D17" i="1"/>
  <c r="G16" i="1"/>
  <c r="E16" i="1"/>
  <c r="D16" i="1"/>
  <c r="G15" i="1"/>
  <c r="E15" i="1"/>
  <c r="D15" i="1"/>
  <c r="G14" i="1"/>
  <c r="E14" i="1"/>
  <c r="D14" i="1"/>
  <c r="G13" i="1"/>
  <c r="E13" i="1"/>
  <c r="D13" i="1"/>
  <c r="D12" i="1"/>
  <c r="D11" i="1"/>
  <c r="G10" i="1"/>
  <c r="E10" i="1"/>
  <c r="D10" i="1"/>
  <c r="G9" i="1"/>
  <c r="H9" i="1" s="1"/>
  <c r="E9" i="1"/>
  <c r="D9" i="1"/>
  <c r="H16" i="1" l="1"/>
  <c r="H10" i="1"/>
  <c r="H17" i="1"/>
  <c r="F20" i="1"/>
  <c r="F15" i="1"/>
  <c r="H20" i="1"/>
  <c r="H15" i="1"/>
  <c r="F18" i="1"/>
  <c r="F9" i="1"/>
  <c r="F13" i="1"/>
  <c r="H18" i="1"/>
  <c r="F19" i="1"/>
  <c r="H14" i="1"/>
  <c r="F17" i="1"/>
  <c r="F14" i="1"/>
  <c r="H19" i="1"/>
  <c r="H21" i="1"/>
  <c r="F10" i="1"/>
  <c r="H13" i="1"/>
  <c r="F16" i="1"/>
</calcChain>
</file>

<file path=xl/sharedStrings.xml><?xml version="1.0" encoding="utf-8"?>
<sst xmlns="http://schemas.openxmlformats.org/spreadsheetml/2006/main" count="181" uniqueCount="48">
  <si>
    <t xml:space="preserve">Social Housing Asset Data </t>
  </si>
  <si>
    <t>Postal Sector</t>
  </si>
  <si>
    <t>Valuation Band 
Range</t>
  </si>
  <si>
    <t xml:space="preserve">Intervening bands
</t>
  </si>
  <si>
    <t xml:space="preserve">Dwellings value
</t>
  </si>
  <si>
    <t>Total number social housing dwellings</t>
  </si>
  <si>
    <t>EUV-SH 
Values</t>
  </si>
  <si>
    <t>Market 
Values</t>
  </si>
  <si>
    <t xml:space="preserve">Total </t>
  </si>
  <si>
    <t>Average</t>
  </si>
  <si>
    <t>Total</t>
  </si>
  <si>
    <t>GL50</t>
  </si>
  <si>
    <t>&lt;£50,000 - £99,999</t>
  </si>
  <si>
    <t>&lt;£50,000</t>
  </si>
  <si>
    <t>nil</t>
  </si>
  <si>
    <t>n/a</t>
  </si>
  <si>
    <t>£50,000 - £59,999</t>
  </si>
  <si>
    <t>£60,000 - £69,999</t>
  </si>
  <si>
    <t>£70,000 - £79,999</t>
  </si>
  <si>
    <t>£80,000 - £89,999</t>
  </si>
  <si>
    <t>£90,000 - £99,999</t>
  </si>
  <si>
    <t>£100,000 - £299,999</t>
  </si>
  <si>
    <t>£100,000 - £119,999</t>
  </si>
  <si>
    <t>£120,000 - £139,999</t>
  </si>
  <si>
    <t>£140,000 - £159,999</t>
  </si>
  <si>
    <t>£160,000 - £179,999</t>
  </si>
  <si>
    <t>£180,000 - £199,999</t>
  </si>
  <si>
    <t>£200,000 - £239,999</t>
  </si>
  <si>
    <t>£240,000 - £259,999</t>
  </si>
  <si>
    <t>£260,000 - £279,999</t>
  </si>
  <si>
    <t>£280,000 - £299,999</t>
  </si>
  <si>
    <t>£300,000 - £319,999</t>
  </si>
  <si>
    <t>£300,000 - £339,999</t>
  </si>
  <si>
    <t>GL51</t>
  </si>
  <si>
    <t>£100,00 - £119,999</t>
  </si>
  <si>
    <t>£120,00 - £139,999</t>
  </si>
  <si>
    <t>£160,000 - £179,99</t>
  </si>
  <si>
    <t>GL52</t>
  </si>
  <si>
    <t>GL53</t>
  </si>
  <si>
    <t>£200,000 - £219,999</t>
  </si>
  <si>
    <t>£220,000 - £239,999</t>
  </si>
  <si>
    <t>£300,000 - £499,999</t>
  </si>
  <si>
    <t>£300,000 - £349,999</t>
  </si>
  <si>
    <t>£350,000 - £399,999</t>
  </si>
  <si>
    <t>£400,000 - £449,999</t>
  </si>
  <si>
    <t>£450,000 - £499,999</t>
  </si>
  <si>
    <t>£300,000 - £339,000</t>
  </si>
  <si>
    <t>£500,000 - £799,999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</si>
</sst>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0" fillId="2" borderId="1" xfId="0" applyNumberFormat="1" applyFill="1" applyBorder="1"/>
    <xf numFmtId="6" fontId="0" fillId="2" borderId="1" xfId="0" applyNumberFormat="1" applyFill="1" applyBorder="1"/>
    <xf numFmtId="44" fontId="0" fillId="2" borderId="1" xfId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6" fontId="0" fillId="3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6" fontId="0" fillId="4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6" fontId="0" fillId="5" borderId="1" xfId="0" applyNumberFormat="1" applyFill="1" applyBorder="1"/>
    <xf numFmtId="44" fontId="0" fillId="5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3" borderId="1" xfId="1" applyFont="1" applyFill="1" applyBorder="1" applyAlignment="1">
      <alignment horizontal="center"/>
    </xf>
    <xf numFmtId="44" fontId="0" fillId="3" borderId="1" xfId="1" applyFont="1" applyFill="1" applyBorder="1"/>
    <xf numFmtId="44" fontId="0" fillId="4" borderId="1" xfId="1" applyFont="1" applyFill="1" applyBorder="1" applyAlignment="1">
      <alignment horizontal="center"/>
    </xf>
    <xf numFmtId="44" fontId="0" fillId="4" borderId="1" xfId="1" applyFont="1" applyFill="1" applyBorder="1"/>
    <xf numFmtId="44" fontId="0" fillId="4" borderId="1" xfId="0" applyNumberForma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5" borderId="1" xfId="1" applyFont="1" applyFill="1" applyBorder="1"/>
    <xf numFmtId="0" fontId="0" fillId="5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HARED\GOSS\Finance\CBC\Transparency%20Reports\2023-24\HRA%20EUV-SH%2031st%20March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A EUV-SH&amp; Markt Value"/>
      <sheetName val="post code order"/>
      <sheetName val="GL50"/>
      <sheetName val="GL51"/>
      <sheetName val="GL52"/>
      <sheetName val="GL53"/>
      <sheetName val="Asset Data Summary"/>
    </sheetNames>
    <sheetDataSet>
      <sheetData sheetId="0"/>
      <sheetData sheetId="1"/>
      <sheetData sheetId="2">
        <row r="2">
          <cell r="F2">
            <v>25814.038250000001</v>
          </cell>
          <cell r="G2">
            <v>73754.395000000004</v>
          </cell>
        </row>
        <row r="3">
          <cell r="F3">
            <v>25814.038250000001</v>
          </cell>
          <cell r="G3">
            <v>73754.395000000004</v>
          </cell>
        </row>
        <row r="4">
          <cell r="F4">
            <v>25814.038250000001</v>
          </cell>
          <cell r="G4">
            <v>73754.395000000004</v>
          </cell>
        </row>
        <row r="5">
          <cell r="F5">
            <v>25814.038250000001</v>
          </cell>
          <cell r="G5">
            <v>73754.395000000004</v>
          </cell>
        </row>
        <row r="6">
          <cell r="F6">
            <v>25814.038250000001</v>
          </cell>
          <cell r="G6">
            <v>73754.395000000004</v>
          </cell>
        </row>
        <row r="7">
          <cell r="F7">
            <v>25814.038250000001</v>
          </cell>
          <cell r="G7">
            <v>73754.395000000004</v>
          </cell>
        </row>
        <row r="8">
          <cell r="F8">
            <v>25814.038250000001</v>
          </cell>
          <cell r="G8">
            <v>73754.395000000004</v>
          </cell>
        </row>
        <row r="9">
          <cell r="F9">
            <v>25814.038250000001</v>
          </cell>
          <cell r="G9">
            <v>73754.395000000004</v>
          </cell>
        </row>
        <row r="10">
          <cell r="F10">
            <v>25814.038250000001</v>
          </cell>
          <cell r="G10">
            <v>73754.395000000004</v>
          </cell>
          <cell r="M10">
            <v>56</v>
          </cell>
        </row>
        <row r="11">
          <cell r="F11">
            <v>25814.038250000001</v>
          </cell>
          <cell r="G11">
            <v>73754.395000000004</v>
          </cell>
          <cell r="M11">
            <v>6</v>
          </cell>
        </row>
        <row r="12">
          <cell r="F12">
            <v>25814.038250000001</v>
          </cell>
          <cell r="G12">
            <v>73754.395000000004</v>
          </cell>
          <cell r="M12">
            <v>0</v>
          </cell>
        </row>
        <row r="13">
          <cell r="F13">
            <v>25814.038250000001</v>
          </cell>
          <cell r="G13">
            <v>73754.395000000004</v>
          </cell>
          <cell r="M13">
            <v>0</v>
          </cell>
        </row>
        <row r="14">
          <cell r="F14">
            <v>25814.038250000001</v>
          </cell>
          <cell r="G14">
            <v>73754.395000000004</v>
          </cell>
          <cell r="M14">
            <v>1</v>
          </cell>
        </row>
        <row r="15">
          <cell r="F15">
            <v>25814.038250000001</v>
          </cell>
          <cell r="G15">
            <v>73754.395000000004</v>
          </cell>
          <cell r="M15">
            <v>94</v>
          </cell>
        </row>
        <row r="16">
          <cell r="F16">
            <v>25814.038250000001</v>
          </cell>
          <cell r="G16">
            <v>73754.395000000004</v>
          </cell>
          <cell r="M16">
            <v>79</v>
          </cell>
        </row>
        <row r="17">
          <cell r="F17">
            <v>25814.038250000001</v>
          </cell>
          <cell r="G17">
            <v>73754.395000000004</v>
          </cell>
          <cell r="M17">
            <v>86</v>
          </cell>
        </row>
        <row r="18">
          <cell r="F18">
            <v>25814.038250000001</v>
          </cell>
          <cell r="G18">
            <v>73754.395000000004</v>
          </cell>
          <cell r="M18">
            <v>10</v>
          </cell>
        </row>
        <row r="19">
          <cell r="F19">
            <v>25814.038250000001</v>
          </cell>
          <cell r="G19">
            <v>73754.395000000004</v>
          </cell>
          <cell r="M19">
            <v>1</v>
          </cell>
        </row>
        <row r="20">
          <cell r="F20">
            <v>25814.038250000001</v>
          </cell>
          <cell r="G20">
            <v>73754.395000000004</v>
          </cell>
          <cell r="M20">
            <v>5</v>
          </cell>
        </row>
        <row r="21">
          <cell r="F21">
            <v>25814.038250000001</v>
          </cell>
          <cell r="G21">
            <v>73754.395000000004</v>
          </cell>
          <cell r="M21">
            <v>6</v>
          </cell>
        </row>
        <row r="22">
          <cell r="F22">
            <v>25814.038250000001</v>
          </cell>
          <cell r="G22">
            <v>73754.395000000004</v>
          </cell>
          <cell r="M22">
            <v>2</v>
          </cell>
        </row>
        <row r="23">
          <cell r="F23">
            <v>25814.038250000001</v>
          </cell>
          <cell r="G23">
            <v>73754.395000000004</v>
          </cell>
        </row>
        <row r="24">
          <cell r="F24">
            <v>25814.038250000001</v>
          </cell>
          <cell r="G24">
            <v>73754.395000000004</v>
          </cell>
        </row>
        <row r="25">
          <cell r="F25">
            <v>25814.038250000001</v>
          </cell>
          <cell r="G25">
            <v>73754.395000000004</v>
          </cell>
        </row>
        <row r="26">
          <cell r="F26">
            <v>25814.038250000001</v>
          </cell>
          <cell r="G26">
            <v>73754.395000000004</v>
          </cell>
        </row>
        <row r="27">
          <cell r="F27">
            <v>25814.038250000001</v>
          </cell>
          <cell r="G27">
            <v>73754.395000000004</v>
          </cell>
        </row>
        <row r="28">
          <cell r="F28">
            <v>25814.038250000001</v>
          </cell>
          <cell r="G28">
            <v>73754.395000000004</v>
          </cell>
        </row>
        <row r="29">
          <cell r="F29">
            <v>25814.038250000001</v>
          </cell>
          <cell r="G29">
            <v>73754.395000000004</v>
          </cell>
        </row>
        <row r="30">
          <cell r="F30">
            <v>25814.038250000001</v>
          </cell>
          <cell r="G30">
            <v>73754.395000000004</v>
          </cell>
        </row>
        <row r="31">
          <cell r="F31">
            <v>25814.038250000001</v>
          </cell>
          <cell r="G31">
            <v>73754.395000000004</v>
          </cell>
        </row>
        <row r="32">
          <cell r="F32">
            <v>25814.038250000001</v>
          </cell>
          <cell r="G32">
            <v>73754.395000000004</v>
          </cell>
        </row>
        <row r="33">
          <cell r="F33">
            <v>25814.038250000001</v>
          </cell>
          <cell r="G33">
            <v>73754.395000000004</v>
          </cell>
        </row>
        <row r="34">
          <cell r="F34">
            <v>25814.038250000001</v>
          </cell>
          <cell r="G34">
            <v>73754.395000000004</v>
          </cell>
        </row>
        <row r="35">
          <cell r="F35">
            <v>25814.038250000001</v>
          </cell>
          <cell r="G35">
            <v>73754.395000000004</v>
          </cell>
        </row>
        <row r="36">
          <cell r="F36">
            <v>25814.038250000001</v>
          </cell>
          <cell r="G36">
            <v>73754.395000000004</v>
          </cell>
        </row>
        <row r="37">
          <cell r="F37">
            <v>25814.038250000001</v>
          </cell>
          <cell r="G37">
            <v>73754.395000000004</v>
          </cell>
        </row>
        <row r="38">
          <cell r="F38">
            <v>25814.038250000001</v>
          </cell>
          <cell r="G38">
            <v>73754.395000000004</v>
          </cell>
        </row>
        <row r="39">
          <cell r="F39">
            <v>25814.038250000001</v>
          </cell>
          <cell r="G39">
            <v>73754.395000000004</v>
          </cell>
        </row>
        <row r="40">
          <cell r="F40">
            <v>25814.038250000001</v>
          </cell>
          <cell r="G40">
            <v>73754.395000000004</v>
          </cell>
        </row>
        <row r="41">
          <cell r="F41">
            <v>25814.038250000001</v>
          </cell>
          <cell r="G41">
            <v>73754.395000000004</v>
          </cell>
        </row>
        <row r="42">
          <cell r="F42">
            <v>25814.038250000001</v>
          </cell>
          <cell r="G42">
            <v>73754.395000000004</v>
          </cell>
        </row>
        <row r="43">
          <cell r="F43">
            <v>25814.038250000001</v>
          </cell>
          <cell r="G43">
            <v>73754.395000000004</v>
          </cell>
        </row>
        <row r="44">
          <cell r="F44">
            <v>25814.038250000001</v>
          </cell>
          <cell r="G44">
            <v>73754.395000000004</v>
          </cell>
        </row>
        <row r="45">
          <cell r="F45">
            <v>25814.038250000001</v>
          </cell>
          <cell r="G45">
            <v>73754.395000000004</v>
          </cell>
        </row>
        <row r="46">
          <cell r="F46">
            <v>25814.038250000001</v>
          </cell>
          <cell r="G46">
            <v>73754.395000000004</v>
          </cell>
        </row>
        <row r="47">
          <cell r="F47">
            <v>25814.038250000001</v>
          </cell>
          <cell r="G47">
            <v>73754.395000000004</v>
          </cell>
        </row>
        <row r="48">
          <cell r="F48">
            <v>25814.038250000001</v>
          </cell>
          <cell r="G48">
            <v>73754.395000000004</v>
          </cell>
        </row>
        <row r="49">
          <cell r="F49">
            <v>25814.038250000001</v>
          </cell>
          <cell r="G49">
            <v>73754.395000000004</v>
          </cell>
        </row>
        <row r="50">
          <cell r="F50">
            <v>25814.038250000001</v>
          </cell>
          <cell r="G50">
            <v>73754.395000000004</v>
          </cell>
        </row>
        <row r="51">
          <cell r="F51">
            <v>25814.038250000001</v>
          </cell>
          <cell r="G51">
            <v>73754.395000000004</v>
          </cell>
        </row>
        <row r="52">
          <cell r="F52">
            <v>25814.038250000001</v>
          </cell>
          <cell r="G52">
            <v>73754.395000000004</v>
          </cell>
        </row>
        <row r="53">
          <cell r="F53">
            <v>25814.038250000001</v>
          </cell>
          <cell r="G53">
            <v>73754.395000000004</v>
          </cell>
        </row>
        <row r="54">
          <cell r="F54">
            <v>25814.038250000001</v>
          </cell>
          <cell r="G54">
            <v>73754.395000000004</v>
          </cell>
        </row>
        <row r="55">
          <cell r="F55">
            <v>25814.038250000001</v>
          </cell>
          <cell r="G55">
            <v>73754.395000000004</v>
          </cell>
        </row>
        <row r="56">
          <cell r="F56">
            <v>25814.038250000001</v>
          </cell>
          <cell r="G56">
            <v>73754.395000000004</v>
          </cell>
        </row>
        <row r="57">
          <cell r="F57">
            <v>25814.038250000001</v>
          </cell>
          <cell r="G57">
            <v>73754.395000000004</v>
          </cell>
        </row>
        <row r="58">
          <cell r="F58">
            <v>28160.769</v>
          </cell>
          <cell r="G58">
            <v>80459.34</v>
          </cell>
        </row>
        <row r="59">
          <cell r="F59">
            <v>28160.769</v>
          </cell>
          <cell r="G59">
            <v>80459.34</v>
          </cell>
        </row>
        <row r="60">
          <cell r="F60">
            <v>28160.769</v>
          </cell>
          <cell r="G60">
            <v>80459.34</v>
          </cell>
        </row>
        <row r="61">
          <cell r="F61">
            <v>28160.769</v>
          </cell>
          <cell r="G61">
            <v>80459.34</v>
          </cell>
        </row>
        <row r="62">
          <cell r="F62">
            <v>29388.289700000001</v>
          </cell>
          <cell r="G62">
            <v>83966.542000000001</v>
          </cell>
        </row>
        <row r="63">
          <cell r="F63">
            <v>29388.289700000001</v>
          </cell>
          <cell r="G63">
            <v>83966.542000000001</v>
          </cell>
        </row>
        <row r="64">
          <cell r="F64">
            <v>45057.2304</v>
          </cell>
          <cell r="G64">
            <v>128734.94399999999</v>
          </cell>
        </row>
        <row r="65">
          <cell r="F65">
            <v>49245.242200000001</v>
          </cell>
          <cell r="G65">
            <v>140700.69200000001</v>
          </cell>
        </row>
        <row r="66">
          <cell r="F66">
            <v>49642.381250000006</v>
          </cell>
          <cell r="G66">
            <v>141835.37500000003</v>
          </cell>
        </row>
        <row r="67">
          <cell r="F67">
            <v>49642.381250000006</v>
          </cell>
          <cell r="G67">
            <v>141835.37500000003</v>
          </cell>
        </row>
        <row r="68">
          <cell r="F68">
            <v>49642.381250000006</v>
          </cell>
          <cell r="G68">
            <v>141835.37500000003</v>
          </cell>
        </row>
        <row r="69">
          <cell r="F69">
            <v>49642.381250000006</v>
          </cell>
          <cell r="G69">
            <v>141835.37500000003</v>
          </cell>
        </row>
        <row r="70">
          <cell r="F70">
            <v>49642.381250000006</v>
          </cell>
          <cell r="G70">
            <v>141835.37500000003</v>
          </cell>
        </row>
        <row r="71">
          <cell r="F71">
            <v>49642.381250000006</v>
          </cell>
          <cell r="G71">
            <v>141835.37500000003</v>
          </cell>
        </row>
        <row r="72">
          <cell r="F72">
            <v>49642.381250000006</v>
          </cell>
          <cell r="G72">
            <v>141835.37500000003</v>
          </cell>
        </row>
        <row r="73">
          <cell r="F73">
            <v>49642.381250000006</v>
          </cell>
          <cell r="G73">
            <v>141835.37500000003</v>
          </cell>
        </row>
        <row r="74">
          <cell r="F74">
            <v>49642.381250000006</v>
          </cell>
          <cell r="G74">
            <v>141835.37500000003</v>
          </cell>
        </row>
        <row r="75">
          <cell r="F75">
            <v>49642.381250000006</v>
          </cell>
          <cell r="G75">
            <v>141835.37500000003</v>
          </cell>
        </row>
        <row r="76">
          <cell r="F76">
            <v>49642.381250000006</v>
          </cell>
          <cell r="G76">
            <v>141835.37500000003</v>
          </cell>
        </row>
        <row r="77">
          <cell r="F77">
            <v>49642.381250000006</v>
          </cell>
          <cell r="G77">
            <v>141835.37500000003</v>
          </cell>
        </row>
        <row r="78">
          <cell r="F78">
            <v>49642.381250000006</v>
          </cell>
          <cell r="G78">
            <v>141835.37500000003</v>
          </cell>
        </row>
        <row r="79">
          <cell r="F79">
            <v>49642.381250000006</v>
          </cell>
          <cell r="G79">
            <v>141835.37500000003</v>
          </cell>
        </row>
        <row r="80">
          <cell r="F80">
            <v>49642.381250000006</v>
          </cell>
          <cell r="G80">
            <v>141835.37500000003</v>
          </cell>
        </row>
        <row r="81">
          <cell r="F81">
            <v>49642.381250000006</v>
          </cell>
          <cell r="G81">
            <v>141835.37500000003</v>
          </cell>
        </row>
        <row r="82">
          <cell r="F82">
            <v>49642.381250000006</v>
          </cell>
          <cell r="G82">
            <v>141835.37500000003</v>
          </cell>
        </row>
        <row r="83">
          <cell r="F83">
            <v>49642.381250000006</v>
          </cell>
          <cell r="G83">
            <v>141835.37500000003</v>
          </cell>
        </row>
        <row r="84">
          <cell r="F84">
            <v>49642.381250000006</v>
          </cell>
          <cell r="G84">
            <v>141835.37500000003</v>
          </cell>
        </row>
        <row r="85">
          <cell r="F85">
            <v>49642.381250000006</v>
          </cell>
          <cell r="G85">
            <v>141835.37500000003</v>
          </cell>
        </row>
        <row r="86">
          <cell r="F86">
            <v>49642.381250000006</v>
          </cell>
          <cell r="G86">
            <v>141835.37500000003</v>
          </cell>
        </row>
        <row r="87">
          <cell r="F87">
            <v>49642.381250000006</v>
          </cell>
          <cell r="G87">
            <v>141835.37500000003</v>
          </cell>
        </row>
        <row r="88">
          <cell r="F88">
            <v>49642.381250000006</v>
          </cell>
          <cell r="G88">
            <v>141835.37500000003</v>
          </cell>
        </row>
        <row r="89">
          <cell r="F89">
            <v>49642.381250000006</v>
          </cell>
          <cell r="G89">
            <v>141835.37500000003</v>
          </cell>
        </row>
        <row r="90">
          <cell r="F90">
            <v>49642.381250000006</v>
          </cell>
          <cell r="G90">
            <v>141835.37500000003</v>
          </cell>
        </row>
        <row r="91">
          <cell r="F91">
            <v>49642.381250000006</v>
          </cell>
          <cell r="G91">
            <v>141835.37500000003</v>
          </cell>
        </row>
        <row r="92">
          <cell r="F92">
            <v>49642.381250000006</v>
          </cell>
          <cell r="G92">
            <v>141835.37500000003</v>
          </cell>
        </row>
        <row r="93">
          <cell r="F93">
            <v>49642.381250000006</v>
          </cell>
          <cell r="G93">
            <v>141835.37500000003</v>
          </cell>
        </row>
        <row r="94">
          <cell r="F94">
            <v>49642.381250000006</v>
          </cell>
          <cell r="G94">
            <v>141835.37500000003</v>
          </cell>
        </row>
        <row r="95">
          <cell r="F95">
            <v>49642.381250000006</v>
          </cell>
          <cell r="G95">
            <v>141835.37500000003</v>
          </cell>
        </row>
        <row r="96">
          <cell r="F96">
            <v>49642.381250000006</v>
          </cell>
          <cell r="G96">
            <v>141835.37500000003</v>
          </cell>
        </row>
        <row r="97">
          <cell r="F97">
            <v>49642.381250000006</v>
          </cell>
          <cell r="G97">
            <v>141835.37500000003</v>
          </cell>
        </row>
        <row r="98">
          <cell r="F98">
            <v>49642.381250000006</v>
          </cell>
          <cell r="G98">
            <v>141835.37500000003</v>
          </cell>
        </row>
        <row r="99">
          <cell r="F99">
            <v>49642.381250000006</v>
          </cell>
          <cell r="G99">
            <v>141835.37500000003</v>
          </cell>
        </row>
        <row r="100">
          <cell r="F100">
            <v>49642.381250000006</v>
          </cell>
          <cell r="G100">
            <v>141835.37500000003</v>
          </cell>
        </row>
        <row r="101">
          <cell r="F101">
            <v>49642.381250000006</v>
          </cell>
          <cell r="G101">
            <v>141835.37500000003</v>
          </cell>
        </row>
        <row r="102">
          <cell r="F102">
            <v>49642.381250000006</v>
          </cell>
          <cell r="G102">
            <v>141835.37500000003</v>
          </cell>
        </row>
        <row r="103">
          <cell r="F103">
            <v>49642.381250000006</v>
          </cell>
          <cell r="G103">
            <v>141835.37500000003</v>
          </cell>
        </row>
        <row r="104">
          <cell r="F104">
            <v>49642.381250000006</v>
          </cell>
          <cell r="G104">
            <v>141835.37500000003</v>
          </cell>
        </row>
        <row r="105">
          <cell r="F105">
            <v>49642.381250000006</v>
          </cell>
          <cell r="G105">
            <v>141835.37500000003</v>
          </cell>
        </row>
        <row r="106">
          <cell r="F106">
            <v>49642.381250000006</v>
          </cell>
          <cell r="G106">
            <v>141835.37500000003</v>
          </cell>
        </row>
        <row r="107">
          <cell r="F107">
            <v>49642.381250000006</v>
          </cell>
          <cell r="G107">
            <v>141835.37500000003</v>
          </cell>
        </row>
        <row r="108">
          <cell r="F108">
            <v>49642.381250000006</v>
          </cell>
          <cell r="G108">
            <v>141835.37500000003</v>
          </cell>
        </row>
        <row r="109">
          <cell r="F109">
            <v>49642.381250000006</v>
          </cell>
          <cell r="G109">
            <v>141835.37500000003</v>
          </cell>
        </row>
        <row r="110">
          <cell r="F110">
            <v>49642.381250000006</v>
          </cell>
          <cell r="G110">
            <v>141835.37500000003</v>
          </cell>
        </row>
        <row r="111">
          <cell r="F111">
            <v>49642.381250000006</v>
          </cell>
          <cell r="G111">
            <v>141835.37500000003</v>
          </cell>
        </row>
        <row r="112">
          <cell r="F112">
            <v>49642.381250000006</v>
          </cell>
          <cell r="G112">
            <v>141835.37500000003</v>
          </cell>
        </row>
        <row r="113">
          <cell r="F113">
            <v>49642.381250000006</v>
          </cell>
          <cell r="G113">
            <v>141835.37500000003</v>
          </cell>
        </row>
        <row r="114">
          <cell r="F114">
            <v>49642.381250000006</v>
          </cell>
          <cell r="G114">
            <v>141835.37500000003</v>
          </cell>
        </row>
        <row r="115">
          <cell r="F115">
            <v>49642.381250000006</v>
          </cell>
          <cell r="G115">
            <v>141835.37500000003</v>
          </cell>
        </row>
        <row r="116">
          <cell r="F116">
            <v>49642.381250000006</v>
          </cell>
          <cell r="G116">
            <v>141835.37500000003</v>
          </cell>
        </row>
        <row r="117">
          <cell r="F117">
            <v>49642.381250000006</v>
          </cell>
          <cell r="G117">
            <v>141835.37500000003</v>
          </cell>
        </row>
        <row r="118">
          <cell r="F118">
            <v>49642.381250000006</v>
          </cell>
          <cell r="G118">
            <v>141835.37500000003</v>
          </cell>
        </row>
        <row r="119">
          <cell r="F119">
            <v>51628.076500000003</v>
          </cell>
          <cell r="G119">
            <v>147508.79</v>
          </cell>
        </row>
        <row r="120">
          <cell r="F120">
            <v>51989.112000000001</v>
          </cell>
          <cell r="G120">
            <v>148540.32</v>
          </cell>
        </row>
        <row r="121">
          <cell r="F121">
            <v>51989.112000000001</v>
          </cell>
          <cell r="G121">
            <v>148540.32</v>
          </cell>
        </row>
        <row r="122">
          <cell r="F122">
            <v>51989.112000000001</v>
          </cell>
          <cell r="G122">
            <v>148540.32</v>
          </cell>
        </row>
        <row r="123">
          <cell r="F123">
            <v>51989.112000000001</v>
          </cell>
          <cell r="G123">
            <v>148540.32</v>
          </cell>
        </row>
        <row r="124">
          <cell r="F124">
            <v>51989.112000000001</v>
          </cell>
          <cell r="G124">
            <v>148540.32</v>
          </cell>
        </row>
        <row r="125">
          <cell r="F125">
            <v>51989.112000000001</v>
          </cell>
          <cell r="G125">
            <v>148540.32</v>
          </cell>
        </row>
        <row r="126">
          <cell r="F126">
            <v>51989.112000000001</v>
          </cell>
          <cell r="G126">
            <v>148540.32</v>
          </cell>
        </row>
        <row r="127">
          <cell r="F127">
            <v>51989.112000000001</v>
          </cell>
          <cell r="G127">
            <v>148540.32</v>
          </cell>
        </row>
        <row r="128">
          <cell r="F128">
            <v>52819.493650000004</v>
          </cell>
          <cell r="G128">
            <v>150912.83900000001</v>
          </cell>
        </row>
        <row r="129">
          <cell r="F129">
            <v>53613.77175</v>
          </cell>
          <cell r="G129">
            <v>153182.20499999999</v>
          </cell>
        </row>
        <row r="130">
          <cell r="F130">
            <v>53613.77175</v>
          </cell>
          <cell r="G130">
            <v>153182.20499999999</v>
          </cell>
        </row>
        <row r="131">
          <cell r="F131">
            <v>53613.77175</v>
          </cell>
          <cell r="G131">
            <v>153182.20499999999</v>
          </cell>
        </row>
        <row r="132">
          <cell r="F132">
            <v>53613.77175</v>
          </cell>
          <cell r="G132">
            <v>153182.20499999999</v>
          </cell>
        </row>
        <row r="133">
          <cell r="F133">
            <v>53613.77175</v>
          </cell>
          <cell r="G133">
            <v>153182.20499999999</v>
          </cell>
        </row>
        <row r="134">
          <cell r="F134">
            <v>53613.77175</v>
          </cell>
          <cell r="G134">
            <v>153182.20499999999</v>
          </cell>
        </row>
        <row r="135">
          <cell r="F135">
            <v>53613.77175</v>
          </cell>
          <cell r="G135">
            <v>153182.20499999999</v>
          </cell>
        </row>
        <row r="136">
          <cell r="F136">
            <v>53613.77175</v>
          </cell>
          <cell r="G136">
            <v>153182.20499999999</v>
          </cell>
        </row>
        <row r="137">
          <cell r="F137">
            <v>53613.77175</v>
          </cell>
          <cell r="G137">
            <v>153182.20499999999</v>
          </cell>
        </row>
        <row r="138">
          <cell r="F138">
            <v>53613.77175</v>
          </cell>
          <cell r="G138">
            <v>153182.20499999999</v>
          </cell>
        </row>
        <row r="139">
          <cell r="F139">
            <v>53613.77175</v>
          </cell>
          <cell r="G139">
            <v>153182.20499999999</v>
          </cell>
        </row>
        <row r="140">
          <cell r="F140">
            <v>53613.77175</v>
          </cell>
          <cell r="G140">
            <v>153182.20499999999</v>
          </cell>
        </row>
        <row r="141">
          <cell r="F141">
            <v>53613.77175</v>
          </cell>
          <cell r="G141">
            <v>153182.20499999999</v>
          </cell>
        </row>
        <row r="142">
          <cell r="F142">
            <v>53613.77175</v>
          </cell>
          <cell r="G142">
            <v>153182.20499999999</v>
          </cell>
        </row>
        <row r="143">
          <cell r="F143">
            <v>53613.77175</v>
          </cell>
          <cell r="G143">
            <v>153182.20499999999</v>
          </cell>
        </row>
        <row r="144">
          <cell r="F144">
            <v>53613.77175</v>
          </cell>
          <cell r="G144">
            <v>153182.20499999999</v>
          </cell>
        </row>
        <row r="145">
          <cell r="F145">
            <v>53613.77175</v>
          </cell>
          <cell r="G145">
            <v>153182.20499999999</v>
          </cell>
        </row>
        <row r="146">
          <cell r="F146">
            <v>53613.77175</v>
          </cell>
          <cell r="G146">
            <v>153182.20499999999</v>
          </cell>
        </row>
        <row r="147">
          <cell r="F147">
            <v>53613.77175</v>
          </cell>
          <cell r="G147">
            <v>153182.20499999999</v>
          </cell>
        </row>
        <row r="148">
          <cell r="F148">
            <v>53613.77175</v>
          </cell>
          <cell r="G148">
            <v>153182.20499999999</v>
          </cell>
        </row>
        <row r="149">
          <cell r="F149">
            <v>53613.77175</v>
          </cell>
          <cell r="G149">
            <v>153182.20499999999</v>
          </cell>
        </row>
        <row r="150">
          <cell r="F150">
            <v>53613.77175</v>
          </cell>
          <cell r="G150">
            <v>153182.20499999999</v>
          </cell>
        </row>
        <row r="151">
          <cell r="F151">
            <v>53613.77175</v>
          </cell>
          <cell r="G151">
            <v>153182.20499999999</v>
          </cell>
        </row>
        <row r="152">
          <cell r="F152">
            <v>53613.77175</v>
          </cell>
          <cell r="G152">
            <v>153182.20499999999</v>
          </cell>
        </row>
        <row r="153">
          <cell r="F153">
            <v>53722.082400000007</v>
          </cell>
          <cell r="G153">
            <v>153491.66400000002</v>
          </cell>
        </row>
        <row r="154">
          <cell r="F154">
            <v>54155.325000000004</v>
          </cell>
          <cell r="G154">
            <v>154729.5</v>
          </cell>
        </row>
        <row r="155">
          <cell r="F155">
            <v>54155.325000000004</v>
          </cell>
          <cell r="G155">
            <v>154729.5</v>
          </cell>
        </row>
        <row r="156">
          <cell r="F156">
            <v>54408.049850000003</v>
          </cell>
          <cell r="G156">
            <v>155451.57100000003</v>
          </cell>
        </row>
        <row r="157">
          <cell r="F157">
            <v>54588.567600000002</v>
          </cell>
          <cell r="G157">
            <v>155967.33600000001</v>
          </cell>
        </row>
        <row r="158">
          <cell r="F158">
            <v>54588.567600000002</v>
          </cell>
          <cell r="G158">
            <v>155967.33600000001</v>
          </cell>
        </row>
        <row r="159">
          <cell r="F159">
            <v>56321.538</v>
          </cell>
          <cell r="G159">
            <v>160918.68</v>
          </cell>
        </row>
        <row r="160">
          <cell r="F160">
            <v>56321.538</v>
          </cell>
          <cell r="G160">
            <v>160918.68</v>
          </cell>
        </row>
        <row r="161">
          <cell r="F161">
            <v>56321.538</v>
          </cell>
          <cell r="G161">
            <v>160918.68</v>
          </cell>
        </row>
        <row r="162">
          <cell r="F162">
            <v>56321.538</v>
          </cell>
          <cell r="G162">
            <v>160918.68</v>
          </cell>
        </row>
        <row r="163">
          <cell r="F163">
            <v>56321.538</v>
          </cell>
          <cell r="G163">
            <v>160918.68</v>
          </cell>
        </row>
        <row r="164">
          <cell r="F164">
            <v>56321.538</v>
          </cell>
          <cell r="G164">
            <v>160918.68</v>
          </cell>
        </row>
        <row r="165">
          <cell r="F165">
            <v>56790.884150000005</v>
          </cell>
          <cell r="G165">
            <v>162259.66899999999</v>
          </cell>
        </row>
        <row r="166">
          <cell r="F166">
            <v>56790.884150000005</v>
          </cell>
          <cell r="G166">
            <v>162259.66899999999</v>
          </cell>
        </row>
        <row r="167">
          <cell r="F167">
            <v>56790.884150000005</v>
          </cell>
          <cell r="G167">
            <v>162259.66899999999</v>
          </cell>
        </row>
        <row r="168">
          <cell r="F168">
            <v>56790.884150000005</v>
          </cell>
          <cell r="G168">
            <v>162259.66899999999</v>
          </cell>
        </row>
        <row r="169">
          <cell r="F169">
            <v>56790.884150000005</v>
          </cell>
          <cell r="G169">
            <v>162259.66899999999</v>
          </cell>
        </row>
        <row r="170">
          <cell r="F170">
            <v>56790.884150000005</v>
          </cell>
          <cell r="G170">
            <v>162259.66899999999</v>
          </cell>
        </row>
        <row r="171">
          <cell r="F171">
            <v>56790.884150000005</v>
          </cell>
          <cell r="G171">
            <v>162259.66899999999</v>
          </cell>
        </row>
        <row r="172">
          <cell r="F172">
            <v>56790.884150000005</v>
          </cell>
          <cell r="G172">
            <v>162259.66899999999</v>
          </cell>
        </row>
        <row r="173">
          <cell r="F173">
            <v>56790.884150000005</v>
          </cell>
          <cell r="G173">
            <v>162259.66899999999</v>
          </cell>
        </row>
        <row r="174">
          <cell r="F174">
            <v>56790.884150000005</v>
          </cell>
          <cell r="G174">
            <v>162259.66899999999</v>
          </cell>
        </row>
        <row r="175">
          <cell r="F175">
            <v>56790.884150000005</v>
          </cell>
          <cell r="G175">
            <v>162259.66899999999</v>
          </cell>
        </row>
        <row r="176">
          <cell r="F176">
            <v>56790.884150000005</v>
          </cell>
          <cell r="G176">
            <v>162259.66899999999</v>
          </cell>
        </row>
        <row r="177">
          <cell r="F177">
            <v>56790.884150000005</v>
          </cell>
          <cell r="G177">
            <v>162259.66899999999</v>
          </cell>
        </row>
        <row r="178">
          <cell r="F178">
            <v>56790.884150000005</v>
          </cell>
          <cell r="G178">
            <v>162259.66899999999</v>
          </cell>
        </row>
        <row r="179">
          <cell r="F179">
            <v>57188.023200000003</v>
          </cell>
          <cell r="G179">
            <v>163394.35200000001</v>
          </cell>
        </row>
        <row r="180">
          <cell r="F180">
            <v>58487.751000000004</v>
          </cell>
          <cell r="G180">
            <v>167107.86000000002</v>
          </cell>
        </row>
        <row r="181">
          <cell r="F181">
            <v>58487.751000000004</v>
          </cell>
          <cell r="G181">
            <v>167107.86000000002</v>
          </cell>
        </row>
        <row r="182">
          <cell r="F182">
            <v>59354.236199999999</v>
          </cell>
          <cell r="G182">
            <v>169583.53199999998</v>
          </cell>
        </row>
        <row r="183">
          <cell r="F183">
            <v>59354.236199999999</v>
          </cell>
          <cell r="G183">
            <v>169583.53199999998</v>
          </cell>
        </row>
        <row r="184">
          <cell r="F184">
            <v>59354.236199999999</v>
          </cell>
          <cell r="G184">
            <v>169583.53199999998</v>
          </cell>
        </row>
        <row r="185">
          <cell r="F185">
            <v>59354.236199999999</v>
          </cell>
          <cell r="G185">
            <v>169583.53199999998</v>
          </cell>
        </row>
        <row r="186">
          <cell r="F186">
            <v>59354.236199999999</v>
          </cell>
          <cell r="G186">
            <v>169583.53199999998</v>
          </cell>
        </row>
        <row r="187">
          <cell r="F187">
            <v>59354.236199999999</v>
          </cell>
          <cell r="G187">
            <v>169583.53199999998</v>
          </cell>
        </row>
        <row r="188">
          <cell r="F188">
            <v>59354.236199999999</v>
          </cell>
          <cell r="G188">
            <v>169583.53199999998</v>
          </cell>
        </row>
        <row r="189">
          <cell r="F189">
            <v>59354.236199999999</v>
          </cell>
          <cell r="G189">
            <v>169583.53199999998</v>
          </cell>
        </row>
        <row r="190">
          <cell r="F190">
            <v>59354.236199999999</v>
          </cell>
          <cell r="G190">
            <v>169583.53199999998</v>
          </cell>
        </row>
        <row r="191">
          <cell r="F191">
            <v>59354.236199999999</v>
          </cell>
          <cell r="G191">
            <v>169583.53199999998</v>
          </cell>
        </row>
        <row r="192">
          <cell r="F192">
            <v>59354.236199999999</v>
          </cell>
          <cell r="G192">
            <v>169583.53199999998</v>
          </cell>
        </row>
        <row r="193">
          <cell r="F193">
            <v>59354.236199999999</v>
          </cell>
          <cell r="G193">
            <v>169583.53199999998</v>
          </cell>
        </row>
        <row r="194">
          <cell r="F194">
            <v>59354.236199999999</v>
          </cell>
          <cell r="G194">
            <v>169583.53199999998</v>
          </cell>
        </row>
        <row r="195">
          <cell r="F195">
            <v>59354.236199999999</v>
          </cell>
          <cell r="G195">
            <v>169583.53199999998</v>
          </cell>
        </row>
        <row r="196">
          <cell r="F196">
            <v>59354.236199999999</v>
          </cell>
          <cell r="G196">
            <v>169583.53199999998</v>
          </cell>
        </row>
        <row r="197">
          <cell r="F197">
            <v>59354.236199999999</v>
          </cell>
          <cell r="G197">
            <v>169583.53199999998</v>
          </cell>
        </row>
        <row r="198">
          <cell r="F198">
            <v>59354.236199999999</v>
          </cell>
          <cell r="G198">
            <v>169583.53199999998</v>
          </cell>
        </row>
        <row r="199">
          <cell r="F199">
            <v>59354.236199999999</v>
          </cell>
          <cell r="G199">
            <v>169583.53199999998</v>
          </cell>
        </row>
        <row r="200">
          <cell r="F200">
            <v>59354.236199999999</v>
          </cell>
          <cell r="G200">
            <v>169583.53199999998</v>
          </cell>
        </row>
        <row r="201">
          <cell r="F201">
            <v>59354.236199999999</v>
          </cell>
          <cell r="G201">
            <v>169583.53199999998</v>
          </cell>
        </row>
        <row r="202">
          <cell r="F202">
            <v>59354.236199999999</v>
          </cell>
          <cell r="G202">
            <v>169583.53199999998</v>
          </cell>
        </row>
        <row r="203">
          <cell r="F203">
            <v>59354.236199999999</v>
          </cell>
          <cell r="G203">
            <v>169583.53199999998</v>
          </cell>
        </row>
        <row r="204">
          <cell r="F204">
            <v>59354.236199999999</v>
          </cell>
          <cell r="G204">
            <v>169583.53199999998</v>
          </cell>
        </row>
        <row r="205">
          <cell r="F205">
            <v>59354.236199999999</v>
          </cell>
          <cell r="G205">
            <v>169583.53199999998</v>
          </cell>
        </row>
        <row r="206">
          <cell r="F206">
            <v>59354.236199999999</v>
          </cell>
          <cell r="G206">
            <v>169583.53199999998</v>
          </cell>
        </row>
        <row r="207">
          <cell r="F207">
            <v>59354.236199999999</v>
          </cell>
          <cell r="G207">
            <v>169583.53199999998</v>
          </cell>
        </row>
        <row r="208">
          <cell r="F208">
            <v>59354.236199999999</v>
          </cell>
          <cell r="G208">
            <v>169583.53199999998</v>
          </cell>
        </row>
        <row r="209">
          <cell r="F209">
            <v>59354.236199999999</v>
          </cell>
          <cell r="G209">
            <v>169583.53199999998</v>
          </cell>
        </row>
        <row r="210">
          <cell r="F210">
            <v>61087.206599999998</v>
          </cell>
          <cell r="G210">
            <v>174534.87599999999</v>
          </cell>
        </row>
        <row r="211">
          <cell r="F211">
            <v>61087.206599999998</v>
          </cell>
          <cell r="G211">
            <v>174534.87599999999</v>
          </cell>
        </row>
        <row r="212">
          <cell r="F212">
            <v>61087.206599999998</v>
          </cell>
          <cell r="G212">
            <v>174534.87599999999</v>
          </cell>
        </row>
        <row r="213">
          <cell r="F213">
            <v>61087.206599999998</v>
          </cell>
          <cell r="G213">
            <v>174534.87599999999</v>
          </cell>
        </row>
        <row r="214">
          <cell r="F214">
            <v>61087.206599999998</v>
          </cell>
          <cell r="G214">
            <v>174534.87599999999</v>
          </cell>
        </row>
        <row r="215">
          <cell r="F215">
            <v>61087.206599999998</v>
          </cell>
          <cell r="G215">
            <v>174534.87599999999</v>
          </cell>
        </row>
        <row r="216">
          <cell r="F216">
            <v>61087.206599999998</v>
          </cell>
          <cell r="G216">
            <v>174534.87599999999</v>
          </cell>
        </row>
        <row r="217">
          <cell r="F217">
            <v>61087.206599999998</v>
          </cell>
          <cell r="G217">
            <v>174534.87599999999</v>
          </cell>
        </row>
        <row r="218">
          <cell r="F218">
            <v>61087.206599999998</v>
          </cell>
          <cell r="G218">
            <v>174534.87599999999</v>
          </cell>
        </row>
        <row r="219">
          <cell r="F219">
            <v>61087.206599999998</v>
          </cell>
          <cell r="G219">
            <v>174534.87599999999</v>
          </cell>
        </row>
        <row r="220">
          <cell r="F220">
            <v>61087.206599999998</v>
          </cell>
          <cell r="G220">
            <v>174534.87599999999</v>
          </cell>
        </row>
        <row r="221">
          <cell r="F221">
            <v>61087.206599999998</v>
          </cell>
          <cell r="G221">
            <v>174534.87599999999</v>
          </cell>
        </row>
        <row r="222">
          <cell r="F222">
            <v>61087.206599999998</v>
          </cell>
          <cell r="G222">
            <v>174534.87599999999</v>
          </cell>
        </row>
        <row r="223">
          <cell r="F223">
            <v>61087.206599999998</v>
          </cell>
          <cell r="G223">
            <v>174534.87599999999</v>
          </cell>
        </row>
        <row r="224">
          <cell r="F224">
            <v>61087.206599999998</v>
          </cell>
          <cell r="G224">
            <v>174534.87599999999</v>
          </cell>
        </row>
        <row r="225">
          <cell r="F225">
            <v>61087.206599999998</v>
          </cell>
          <cell r="G225">
            <v>174534.87599999999</v>
          </cell>
        </row>
        <row r="226">
          <cell r="F226">
            <v>61087.206599999998</v>
          </cell>
          <cell r="G226">
            <v>174534.87599999999</v>
          </cell>
        </row>
        <row r="227">
          <cell r="F227">
            <v>61087.206599999998</v>
          </cell>
          <cell r="G227">
            <v>174534.87599999999</v>
          </cell>
        </row>
        <row r="228">
          <cell r="F228">
            <v>61159.413699999997</v>
          </cell>
          <cell r="G228">
            <v>174741.182</v>
          </cell>
        </row>
        <row r="229">
          <cell r="F229">
            <v>61159.413699999997</v>
          </cell>
          <cell r="G229">
            <v>174741.182</v>
          </cell>
        </row>
        <row r="230">
          <cell r="F230">
            <v>61159.413699999997</v>
          </cell>
          <cell r="G230">
            <v>174741.182</v>
          </cell>
        </row>
        <row r="231">
          <cell r="F231">
            <v>62386.934399999998</v>
          </cell>
          <cell r="G231">
            <v>178248.38399999999</v>
          </cell>
        </row>
        <row r="232">
          <cell r="F232">
            <v>62386.934399999998</v>
          </cell>
          <cell r="G232">
            <v>178248.38399999999</v>
          </cell>
        </row>
        <row r="233">
          <cell r="F233">
            <v>62386.934399999998</v>
          </cell>
          <cell r="G233">
            <v>178248.38399999999</v>
          </cell>
        </row>
        <row r="234">
          <cell r="F234">
            <v>62386.934399999998</v>
          </cell>
          <cell r="G234">
            <v>178248.38399999999</v>
          </cell>
        </row>
        <row r="235">
          <cell r="F235">
            <v>62386.934399999998</v>
          </cell>
          <cell r="G235">
            <v>178248.38399999999</v>
          </cell>
        </row>
        <row r="236">
          <cell r="F236">
            <v>62386.934399999998</v>
          </cell>
          <cell r="G236">
            <v>178248.38399999999</v>
          </cell>
        </row>
        <row r="237">
          <cell r="F237">
            <v>62386.934399999998</v>
          </cell>
          <cell r="G237">
            <v>178248.38399999999</v>
          </cell>
        </row>
        <row r="238">
          <cell r="F238">
            <v>64336.526099999995</v>
          </cell>
          <cell r="G238">
            <v>183818.64599999998</v>
          </cell>
        </row>
        <row r="239">
          <cell r="F239">
            <v>64336.526099999995</v>
          </cell>
          <cell r="G239">
            <v>183818.64599999998</v>
          </cell>
        </row>
        <row r="240">
          <cell r="F240">
            <v>65852.875199999995</v>
          </cell>
          <cell r="G240">
            <v>188151.07199999999</v>
          </cell>
        </row>
        <row r="241">
          <cell r="F241">
            <v>67152.603000000003</v>
          </cell>
          <cell r="G241">
            <v>191864.58</v>
          </cell>
        </row>
        <row r="242">
          <cell r="F242">
            <v>67152.603000000003</v>
          </cell>
          <cell r="G242">
            <v>191864.58</v>
          </cell>
        </row>
        <row r="243">
          <cell r="F243">
            <v>67152.603000000003</v>
          </cell>
          <cell r="G243">
            <v>191864.58</v>
          </cell>
        </row>
        <row r="244">
          <cell r="F244">
            <v>67152.603000000003</v>
          </cell>
          <cell r="G244">
            <v>191864.58</v>
          </cell>
        </row>
        <row r="245">
          <cell r="F245">
            <v>67152.603000000003</v>
          </cell>
          <cell r="G245">
            <v>191864.58</v>
          </cell>
        </row>
        <row r="246">
          <cell r="F246">
            <v>67152.603000000003</v>
          </cell>
          <cell r="G246">
            <v>191864.58</v>
          </cell>
        </row>
        <row r="247">
          <cell r="F247">
            <v>67152.603000000003</v>
          </cell>
          <cell r="G247">
            <v>191864.58</v>
          </cell>
        </row>
        <row r="248">
          <cell r="F248">
            <v>67152.603000000003</v>
          </cell>
          <cell r="G248">
            <v>191864.58</v>
          </cell>
        </row>
        <row r="249">
          <cell r="F249">
            <v>67152.603000000003</v>
          </cell>
          <cell r="G249">
            <v>191864.58</v>
          </cell>
        </row>
        <row r="250">
          <cell r="F250">
            <v>67152.603000000003</v>
          </cell>
          <cell r="G250">
            <v>191864.58</v>
          </cell>
        </row>
        <row r="251">
          <cell r="F251">
            <v>67152.603000000003</v>
          </cell>
          <cell r="G251">
            <v>191864.58</v>
          </cell>
        </row>
        <row r="252">
          <cell r="F252">
            <v>67152.603000000003</v>
          </cell>
          <cell r="G252">
            <v>191864.58</v>
          </cell>
        </row>
        <row r="253">
          <cell r="F253">
            <v>67152.603000000003</v>
          </cell>
          <cell r="G253">
            <v>191864.58</v>
          </cell>
        </row>
        <row r="254">
          <cell r="F254">
            <v>67152.603000000003</v>
          </cell>
          <cell r="G254">
            <v>191864.58</v>
          </cell>
        </row>
        <row r="255">
          <cell r="F255">
            <v>67152.603000000003</v>
          </cell>
          <cell r="G255">
            <v>191864.58</v>
          </cell>
        </row>
        <row r="256">
          <cell r="F256">
            <v>67152.603000000003</v>
          </cell>
          <cell r="G256">
            <v>191864.58</v>
          </cell>
        </row>
        <row r="257">
          <cell r="F257">
            <v>67152.603000000003</v>
          </cell>
          <cell r="G257">
            <v>191864.58</v>
          </cell>
        </row>
        <row r="258">
          <cell r="F258">
            <v>67152.603000000003</v>
          </cell>
          <cell r="G258">
            <v>191864.58</v>
          </cell>
        </row>
        <row r="259">
          <cell r="F259">
            <v>67152.603000000003</v>
          </cell>
          <cell r="G259">
            <v>191864.58</v>
          </cell>
        </row>
        <row r="260">
          <cell r="F260">
            <v>67152.603000000003</v>
          </cell>
          <cell r="G260">
            <v>191864.58</v>
          </cell>
        </row>
        <row r="261">
          <cell r="F261">
            <v>67152.603000000003</v>
          </cell>
          <cell r="G261">
            <v>191864.58</v>
          </cell>
        </row>
        <row r="262">
          <cell r="F262">
            <v>67152.603000000003</v>
          </cell>
          <cell r="G262">
            <v>191864.58</v>
          </cell>
        </row>
        <row r="263">
          <cell r="F263">
            <v>67152.603000000003</v>
          </cell>
          <cell r="G263">
            <v>191864.58</v>
          </cell>
        </row>
        <row r="264">
          <cell r="F264">
            <v>67152.603000000003</v>
          </cell>
          <cell r="G264">
            <v>191864.58</v>
          </cell>
        </row>
        <row r="265">
          <cell r="F265">
            <v>67152.603000000003</v>
          </cell>
          <cell r="G265">
            <v>191864.58</v>
          </cell>
        </row>
        <row r="266">
          <cell r="F266">
            <v>67152.603000000003</v>
          </cell>
          <cell r="G266">
            <v>191864.58</v>
          </cell>
        </row>
        <row r="267">
          <cell r="F267">
            <v>67152.603000000003</v>
          </cell>
          <cell r="G267">
            <v>191864.58</v>
          </cell>
        </row>
        <row r="268">
          <cell r="F268">
            <v>67152.603000000003</v>
          </cell>
          <cell r="G268">
            <v>191864.58</v>
          </cell>
        </row>
        <row r="269">
          <cell r="F269">
            <v>67152.603000000003</v>
          </cell>
          <cell r="G269">
            <v>191864.58</v>
          </cell>
        </row>
        <row r="270">
          <cell r="F270">
            <v>67152.603000000003</v>
          </cell>
          <cell r="G270">
            <v>191864.58</v>
          </cell>
        </row>
        <row r="271">
          <cell r="F271">
            <v>67152.603000000003</v>
          </cell>
          <cell r="G271">
            <v>191864.58</v>
          </cell>
        </row>
        <row r="272">
          <cell r="F272">
            <v>67152.603000000003</v>
          </cell>
          <cell r="G272">
            <v>191864.58</v>
          </cell>
        </row>
        <row r="273">
          <cell r="F273">
            <v>67152.603000000003</v>
          </cell>
          <cell r="G273">
            <v>191864.58</v>
          </cell>
        </row>
        <row r="274">
          <cell r="F274">
            <v>67152.603000000003</v>
          </cell>
          <cell r="G274">
            <v>191864.58</v>
          </cell>
        </row>
        <row r="275">
          <cell r="F275">
            <v>67152.603000000003</v>
          </cell>
          <cell r="G275">
            <v>191864.58</v>
          </cell>
        </row>
        <row r="276">
          <cell r="F276">
            <v>67152.603000000003</v>
          </cell>
          <cell r="G276">
            <v>191864.58</v>
          </cell>
        </row>
        <row r="277">
          <cell r="F277">
            <v>67152.603000000003</v>
          </cell>
          <cell r="G277">
            <v>191864.58</v>
          </cell>
        </row>
        <row r="278">
          <cell r="F278">
            <v>67152.603000000003</v>
          </cell>
          <cell r="G278">
            <v>191864.58</v>
          </cell>
        </row>
        <row r="279">
          <cell r="F279">
            <v>67152.603000000003</v>
          </cell>
          <cell r="G279">
            <v>191864.58</v>
          </cell>
        </row>
        <row r="280">
          <cell r="F280">
            <v>67152.603000000003</v>
          </cell>
          <cell r="G280">
            <v>191864.58</v>
          </cell>
        </row>
        <row r="281">
          <cell r="F281">
            <v>67152.603000000003</v>
          </cell>
          <cell r="G281">
            <v>191864.58</v>
          </cell>
        </row>
        <row r="282">
          <cell r="F282">
            <v>67152.603000000003</v>
          </cell>
          <cell r="G282">
            <v>191864.58</v>
          </cell>
        </row>
        <row r="283">
          <cell r="F283">
            <v>67152.603000000003</v>
          </cell>
          <cell r="G283">
            <v>191864.58</v>
          </cell>
        </row>
        <row r="284">
          <cell r="F284">
            <v>67152.603000000003</v>
          </cell>
          <cell r="G284">
            <v>191864.58</v>
          </cell>
        </row>
        <row r="285">
          <cell r="F285">
            <v>67152.603000000003</v>
          </cell>
          <cell r="G285">
            <v>191864.58</v>
          </cell>
        </row>
        <row r="286">
          <cell r="F286">
            <v>67152.603000000003</v>
          </cell>
          <cell r="G286">
            <v>191864.58</v>
          </cell>
        </row>
        <row r="287">
          <cell r="F287">
            <v>67152.603000000003</v>
          </cell>
          <cell r="G287">
            <v>191864.58</v>
          </cell>
        </row>
        <row r="288">
          <cell r="F288">
            <v>69318.816000000006</v>
          </cell>
          <cell r="G288">
            <v>198053.76000000001</v>
          </cell>
        </row>
        <row r="289">
          <cell r="F289">
            <v>69318.816000000006</v>
          </cell>
          <cell r="G289">
            <v>198053.76000000001</v>
          </cell>
        </row>
        <row r="290">
          <cell r="F290">
            <v>69318.816000000006</v>
          </cell>
          <cell r="G290">
            <v>198053.76000000001</v>
          </cell>
        </row>
        <row r="291">
          <cell r="F291">
            <v>69318.816000000006</v>
          </cell>
          <cell r="G291">
            <v>198053.76000000001</v>
          </cell>
        </row>
        <row r="292">
          <cell r="F292">
            <v>69318.816000000006</v>
          </cell>
          <cell r="G292">
            <v>198053.76000000001</v>
          </cell>
        </row>
        <row r="293">
          <cell r="F293">
            <v>69318.816000000006</v>
          </cell>
          <cell r="G293">
            <v>198053.76000000001</v>
          </cell>
        </row>
        <row r="294">
          <cell r="F294">
            <v>69318.816000000006</v>
          </cell>
          <cell r="G294">
            <v>198053.76000000001</v>
          </cell>
        </row>
        <row r="295">
          <cell r="F295">
            <v>69318.816000000006</v>
          </cell>
          <cell r="G295">
            <v>198053.76000000001</v>
          </cell>
        </row>
        <row r="296">
          <cell r="F296">
            <v>69318.816000000006</v>
          </cell>
          <cell r="G296">
            <v>198053.76000000001</v>
          </cell>
        </row>
        <row r="297">
          <cell r="F297">
            <v>69318.816000000006</v>
          </cell>
          <cell r="G297">
            <v>198053.76000000001</v>
          </cell>
        </row>
        <row r="298">
          <cell r="F298">
            <v>69318.816000000006</v>
          </cell>
          <cell r="G298">
            <v>198053.76000000001</v>
          </cell>
        </row>
        <row r="299">
          <cell r="F299">
            <v>69318.816000000006</v>
          </cell>
          <cell r="G299">
            <v>198053.76000000001</v>
          </cell>
        </row>
        <row r="300">
          <cell r="F300">
            <v>69318.816000000006</v>
          </cell>
          <cell r="G300">
            <v>198053.76000000001</v>
          </cell>
        </row>
        <row r="301">
          <cell r="F301">
            <v>69318.816000000006</v>
          </cell>
          <cell r="G301">
            <v>198053.76000000001</v>
          </cell>
        </row>
        <row r="302">
          <cell r="F302">
            <v>69318.816000000006</v>
          </cell>
          <cell r="G302">
            <v>198053.76000000001</v>
          </cell>
        </row>
        <row r="303">
          <cell r="F303">
            <v>69318.816000000006</v>
          </cell>
          <cell r="G303">
            <v>198053.76000000001</v>
          </cell>
        </row>
        <row r="304">
          <cell r="F304">
            <v>69318.816000000006</v>
          </cell>
          <cell r="G304">
            <v>198053.76000000001</v>
          </cell>
        </row>
        <row r="305">
          <cell r="F305">
            <v>69318.816000000006</v>
          </cell>
          <cell r="G305">
            <v>198053.76000000001</v>
          </cell>
        </row>
        <row r="306">
          <cell r="F306">
            <v>69318.816000000006</v>
          </cell>
          <cell r="G306">
            <v>198053.76000000001</v>
          </cell>
        </row>
        <row r="307">
          <cell r="F307">
            <v>69318.816000000006</v>
          </cell>
          <cell r="G307">
            <v>198053.76000000001</v>
          </cell>
        </row>
        <row r="308">
          <cell r="F308">
            <v>69318.816000000006</v>
          </cell>
          <cell r="G308">
            <v>198053.76000000001</v>
          </cell>
        </row>
        <row r="309">
          <cell r="F309">
            <v>69318.816000000006</v>
          </cell>
          <cell r="G309">
            <v>198053.76000000001</v>
          </cell>
        </row>
        <row r="310">
          <cell r="F310">
            <v>69318.816000000006</v>
          </cell>
          <cell r="G310">
            <v>198053.76000000001</v>
          </cell>
        </row>
        <row r="311">
          <cell r="F311">
            <v>69318.816000000006</v>
          </cell>
          <cell r="G311">
            <v>198053.76000000001</v>
          </cell>
        </row>
        <row r="312">
          <cell r="F312">
            <v>69318.816000000006</v>
          </cell>
          <cell r="G312">
            <v>198053.76000000001</v>
          </cell>
        </row>
        <row r="313">
          <cell r="F313">
            <v>69318.816000000006</v>
          </cell>
          <cell r="G313">
            <v>198053.76000000001</v>
          </cell>
        </row>
        <row r="314">
          <cell r="F314">
            <v>69318.816000000006</v>
          </cell>
          <cell r="G314">
            <v>198053.76000000001</v>
          </cell>
        </row>
        <row r="315">
          <cell r="F315">
            <v>69318.816000000006</v>
          </cell>
          <cell r="G315">
            <v>198053.76000000001</v>
          </cell>
        </row>
        <row r="316">
          <cell r="F316">
            <v>69318.816000000006</v>
          </cell>
          <cell r="G316">
            <v>198053.76000000001</v>
          </cell>
        </row>
        <row r="317">
          <cell r="F317">
            <v>69318.816000000006</v>
          </cell>
          <cell r="G317">
            <v>198053.76000000001</v>
          </cell>
        </row>
        <row r="318">
          <cell r="F318">
            <v>69318.816000000006</v>
          </cell>
          <cell r="G318">
            <v>198053.76000000001</v>
          </cell>
        </row>
        <row r="319">
          <cell r="F319">
            <v>69318.816000000006</v>
          </cell>
          <cell r="G319">
            <v>198053.76000000001</v>
          </cell>
        </row>
        <row r="320">
          <cell r="F320">
            <v>69318.816000000006</v>
          </cell>
          <cell r="G320">
            <v>198053.76000000001</v>
          </cell>
        </row>
        <row r="321">
          <cell r="F321">
            <v>69318.816000000006</v>
          </cell>
          <cell r="G321">
            <v>198053.76000000001</v>
          </cell>
        </row>
        <row r="322">
          <cell r="F322">
            <v>69318.816000000006</v>
          </cell>
          <cell r="G322">
            <v>198053.76000000001</v>
          </cell>
        </row>
        <row r="323">
          <cell r="F323">
            <v>69318.816000000006</v>
          </cell>
          <cell r="G323">
            <v>198053.76000000001</v>
          </cell>
        </row>
        <row r="324">
          <cell r="F324">
            <v>70185.301200000002</v>
          </cell>
          <cell r="G324">
            <v>200529.432</v>
          </cell>
        </row>
        <row r="325">
          <cell r="F325">
            <v>70618.543799999999</v>
          </cell>
          <cell r="G325">
            <v>201767.26799999998</v>
          </cell>
        </row>
        <row r="326">
          <cell r="F326">
            <v>70618.543799999999</v>
          </cell>
          <cell r="G326">
            <v>201767.26799999998</v>
          </cell>
        </row>
        <row r="327">
          <cell r="F327">
            <v>70618.543799999999</v>
          </cell>
          <cell r="G327">
            <v>201767.26799999998</v>
          </cell>
        </row>
        <row r="328">
          <cell r="F328">
            <v>70618.543799999999</v>
          </cell>
          <cell r="G328">
            <v>201767.26799999998</v>
          </cell>
        </row>
        <row r="329">
          <cell r="F329">
            <v>70618.543799999999</v>
          </cell>
          <cell r="G329">
            <v>201767.26799999998</v>
          </cell>
        </row>
        <row r="330">
          <cell r="F330">
            <v>70618.543799999999</v>
          </cell>
          <cell r="G330">
            <v>201767.26799999998</v>
          </cell>
        </row>
        <row r="331">
          <cell r="F331">
            <v>70618.543799999999</v>
          </cell>
          <cell r="G331">
            <v>201767.26799999998</v>
          </cell>
        </row>
        <row r="332">
          <cell r="F332">
            <v>70618.543799999999</v>
          </cell>
          <cell r="G332">
            <v>201767.26799999998</v>
          </cell>
        </row>
        <row r="333">
          <cell r="F333">
            <v>74084.484600000011</v>
          </cell>
          <cell r="G333">
            <v>211669.95600000003</v>
          </cell>
        </row>
        <row r="334">
          <cell r="F334">
            <v>87081.762600000002</v>
          </cell>
          <cell r="G334">
            <v>248805.03600000002</v>
          </cell>
        </row>
        <row r="335">
          <cell r="F335">
            <v>91341.981500000009</v>
          </cell>
          <cell r="G335">
            <v>260977.09000000005</v>
          </cell>
        </row>
        <row r="336">
          <cell r="F336">
            <v>91341.981500000009</v>
          </cell>
          <cell r="G336">
            <v>260977.09000000005</v>
          </cell>
        </row>
        <row r="337">
          <cell r="F337">
            <v>91341.981500000009</v>
          </cell>
          <cell r="G337">
            <v>260977.09000000005</v>
          </cell>
        </row>
        <row r="338">
          <cell r="F338">
            <v>91341.981500000009</v>
          </cell>
          <cell r="G338">
            <v>260977.09000000005</v>
          </cell>
        </row>
        <row r="339">
          <cell r="F339">
            <v>94121.954850000009</v>
          </cell>
          <cell r="G339">
            <v>268919.87099999998</v>
          </cell>
        </row>
        <row r="340">
          <cell r="F340">
            <v>99645.79800000001</v>
          </cell>
          <cell r="G340">
            <v>284702.28000000003</v>
          </cell>
        </row>
        <row r="341">
          <cell r="F341">
            <v>99645.79800000001</v>
          </cell>
          <cell r="G341">
            <v>284702.28000000003</v>
          </cell>
        </row>
        <row r="342">
          <cell r="F342">
            <v>99645.79800000001</v>
          </cell>
          <cell r="G342">
            <v>284702.28000000003</v>
          </cell>
        </row>
        <row r="343">
          <cell r="F343">
            <v>99645.79800000001</v>
          </cell>
          <cell r="G343">
            <v>284702.28000000003</v>
          </cell>
        </row>
        <row r="344">
          <cell r="F344">
            <v>102678.49620000001</v>
          </cell>
          <cell r="G344">
            <v>293367.13200000004</v>
          </cell>
        </row>
        <row r="345">
          <cell r="F345">
            <v>104844.70920000001</v>
          </cell>
          <cell r="G345">
            <v>299556.31200000003</v>
          </cell>
        </row>
        <row r="346">
          <cell r="F346">
            <v>112643.076</v>
          </cell>
          <cell r="G346">
            <v>321837.36</v>
          </cell>
        </row>
        <row r="347">
          <cell r="F347">
            <v>112643.076</v>
          </cell>
          <cell r="G347">
            <v>321837.36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abSelected="1" workbookViewId="0">
      <selection activeCell="A24" sqref="A24"/>
    </sheetView>
  </sheetViews>
  <sheetFormatPr defaultRowHeight="14.4" x14ac:dyDescent="0.3"/>
  <cols>
    <col min="1" max="1" width="12" customWidth="1"/>
    <col min="2" max="2" width="20.77734375" customWidth="1"/>
    <col min="3" max="3" width="18.21875" customWidth="1"/>
    <col min="4" max="4" width="16.44140625" customWidth="1"/>
    <col min="5" max="5" width="21.77734375" customWidth="1"/>
    <col min="6" max="6" width="18.21875" customWidth="1"/>
    <col min="7" max="7" width="21" customWidth="1"/>
    <col min="8" max="8" width="21.77734375" customWidth="1"/>
    <col min="255" max="255" width="12" customWidth="1"/>
    <col min="256" max="256" width="20.77734375" customWidth="1"/>
    <col min="257" max="257" width="18.21875" customWidth="1"/>
    <col min="258" max="258" width="16.44140625" customWidth="1"/>
    <col min="259" max="259" width="21.77734375" customWidth="1"/>
    <col min="260" max="260" width="18.21875" customWidth="1"/>
    <col min="261" max="261" width="21" customWidth="1"/>
    <col min="262" max="262" width="21.77734375" customWidth="1"/>
    <col min="263" max="263" width="12.21875" customWidth="1"/>
    <col min="264" max="264" width="12.77734375" customWidth="1"/>
    <col min="511" max="511" width="12" customWidth="1"/>
    <col min="512" max="512" width="20.77734375" customWidth="1"/>
    <col min="513" max="513" width="18.21875" customWidth="1"/>
    <col min="514" max="514" width="16.44140625" customWidth="1"/>
    <col min="515" max="515" width="21.77734375" customWidth="1"/>
    <col min="516" max="516" width="18.21875" customWidth="1"/>
    <col min="517" max="517" width="21" customWidth="1"/>
    <col min="518" max="518" width="21.77734375" customWidth="1"/>
    <col min="519" max="519" width="12.21875" customWidth="1"/>
    <col min="520" max="520" width="12.77734375" customWidth="1"/>
    <col min="767" max="767" width="12" customWidth="1"/>
    <col min="768" max="768" width="20.77734375" customWidth="1"/>
    <col min="769" max="769" width="18.21875" customWidth="1"/>
    <col min="770" max="770" width="16.44140625" customWidth="1"/>
    <col min="771" max="771" width="21.77734375" customWidth="1"/>
    <col min="772" max="772" width="18.21875" customWidth="1"/>
    <col min="773" max="773" width="21" customWidth="1"/>
    <col min="774" max="774" width="21.77734375" customWidth="1"/>
    <col min="775" max="775" width="12.21875" customWidth="1"/>
    <col min="776" max="776" width="12.77734375" customWidth="1"/>
    <col min="1023" max="1023" width="12" customWidth="1"/>
    <col min="1024" max="1024" width="20.77734375" customWidth="1"/>
    <col min="1025" max="1025" width="18.21875" customWidth="1"/>
    <col min="1026" max="1026" width="16.44140625" customWidth="1"/>
    <col min="1027" max="1027" width="21.77734375" customWidth="1"/>
    <col min="1028" max="1028" width="18.21875" customWidth="1"/>
    <col min="1029" max="1029" width="21" customWidth="1"/>
    <col min="1030" max="1030" width="21.77734375" customWidth="1"/>
    <col min="1031" max="1031" width="12.21875" customWidth="1"/>
    <col min="1032" max="1032" width="12.77734375" customWidth="1"/>
    <col min="1279" max="1279" width="12" customWidth="1"/>
    <col min="1280" max="1280" width="20.77734375" customWidth="1"/>
    <col min="1281" max="1281" width="18.21875" customWidth="1"/>
    <col min="1282" max="1282" width="16.44140625" customWidth="1"/>
    <col min="1283" max="1283" width="21.77734375" customWidth="1"/>
    <col min="1284" max="1284" width="18.21875" customWidth="1"/>
    <col min="1285" max="1285" width="21" customWidth="1"/>
    <col min="1286" max="1286" width="21.77734375" customWidth="1"/>
    <col min="1287" max="1287" width="12.21875" customWidth="1"/>
    <col min="1288" max="1288" width="12.77734375" customWidth="1"/>
    <col min="1535" max="1535" width="12" customWidth="1"/>
    <col min="1536" max="1536" width="20.77734375" customWidth="1"/>
    <col min="1537" max="1537" width="18.21875" customWidth="1"/>
    <col min="1538" max="1538" width="16.44140625" customWidth="1"/>
    <col min="1539" max="1539" width="21.77734375" customWidth="1"/>
    <col min="1540" max="1540" width="18.21875" customWidth="1"/>
    <col min="1541" max="1541" width="21" customWidth="1"/>
    <col min="1542" max="1542" width="21.77734375" customWidth="1"/>
    <col min="1543" max="1543" width="12.21875" customWidth="1"/>
    <col min="1544" max="1544" width="12.77734375" customWidth="1"/>
    <col min="1791" max="1791" width="12" customWidth="1"/>
    <col min="1792" max="1792" width="20.77734375" customWidth="1"/>
    <col min="1793" max="1793" width="18.21875" customWidth="1"/>
    <col min="1794" max="1794" width="16.44140625" customWidth="1"/>
    <col min="1795" max="1795" width="21.77734375" customWidth="1"/>
    <col min="1796" max="1796" width="18.21875" customWidth="1"/>
    <col min="1797" max="1797" width="21" customWidth="1"/>
    <col min="1798" max="1798" width="21.77734375" customWidth="1"/>
    <col min="1799" max="1799" width="12.21875" customWidth="1"/>
    <col min="1800" max="1800" width="12.77734375" customWidth="1"/>
    <col min="2047" max="2047" width="12" customWidth="1"/>
    <col min="2048" max="2048" width="20.77734375" customWidth="1"/>
    <col min="2049" max="2049" width="18.21875" customWidth="1"/>
    <col min="2050" max="2050" width="16.44140625" customWidth="1"/>
    <col min="2051" max="2051" width="21.77734375" customWidth="1"/>
    <col min="2052" max="2052" width="18.21875" customWidth="1"/>
    <col min="2053" max="2053" width="21" customWidth="1"/>
    <col min="2054" max="2054" width="21.77734375" customWidth="1"/>
    <col min="2055" max="2055" width="12.21875" customWidth="1"/>
    <col min="2056" max="2056" width="12.77734375" customWidth="1"/>
    <col min="2303" max="2303" width="12" customWidth="1"/>
    <col min="2304" max="2304" width="20.77734375" customWidth="1"/>
    <col min="2305" max="2305" width="18.21875" customWidth="1"/>
    <col min="2306" max="2306" width="16.44140625" customWidth="1"/>
    <col min="2307" max="2307" width="21.77734375" customWidth="1"/>
    <col min="2308" max="2308" width="18.21875" customWidth="1"/>
    <col min="2309" max="2309" width="21" customWidth="1"/>
    <col min="2310" max="2310" width="21.77734375" customWidth="1"/>
    <col min="2311" max="2311" width="12.21875" customWidth="1"/>
    <col min="2312" max="2312" width="12.77734375" customWidth="1"/>
    <col min="2559" max="2559" width="12" customWidth="1"/>
    <col min="2560" max="2560" width="20.77734375" customWidth="1"/>
    <col min="2561" max="2561" width="18.21875" customWidth="1"/>
    <col min="2562" max="2562" width="16.44140625" customWidth="1"/>
    <col min="2563" max="2563" width="21.77734375" customWidth="1"/>
    <col min="2564" max="2564" width="18.21875" customWidth="1"/>
    <col min="2565" max="2565" width="21" customWidth="1"/>
    <col min="2566" max="2566" width="21.77734375" customWidth="1"/>
    <col min="2567" max="2567" width="12.21875" customWidth="1"/>
    <col min="2568" max="2568" width="12.77734375" customWidth="1"/>
    <col min="2815" max="2815" width="12" customWidth="1"/>
    <col min="2816" max="2816" width="20.77734375" customWidth="1"/>
    <col min="2817" max="2817" width="18.21875" customWidth="1"/>
    <col min="2818" max="2818" width="16.44140625" customWidth="1"/>
    <col min="2819" max="2819" width="21.77734375" customWidth="1"/>
    <col min="2820" max="2820" width="18.21875" customWidth="1"/>
    <col min="2821" max="2821" width="21" customWidth="1"/>
    <col min="2822" max="2822" width="21.77734375" customWidth="1"/>
    <col min="2823" max="2823" width="12.21875" customWidth="1"/>
    <col min="2824" max="2824" width="12.77734375" customWidth="1"/>
    <col min="3071" max="3071" width="12" customWidth="1"/>
    <col min="3072" max="3072" width="20.77734375" customWidth="1"/>
    <col min="3073" max="3073" width="18.21875" customWidth="1"/>
    <col min="3074" max="3074" width="16.44140625" customWidth="1"/>
    <col min="3075" max="3075" width="21.77734375" customWidth="1"/>
    <col min="3076" max="3076" width="18.21875" customWidth="1"/>
    <col min="3077" max="3077" width="21" customWidth="1"/>
    <col min="3078" max="3078" width="21.77734375" customWidth="1"/>
    <col min="3079" max="3079" width="12.21875" customWidth="1"/>
    <col min="3080" max="3080" width="12.77734375" customWidth="1"/>
    <col min="3327" max="3327" width="12" customWidth="1"/>
    <col min="3328" max="3328" width="20.77734375" customWidth="1"/>
    <col min="3329" max="3329" width="18.21875" customWidth="1"/>
    <col min="3330" max="3330" width="16.44140625" customWidth="1"/>
    <col min="3331" max="3331" width="21.77734375" customWidth="1"/>
    <col min="3332" max="3332" width="18.21875" customWidth="1"/>
    <col min="3333" max="3333" width="21" customWidth="1"/>
    <col min="3334" max="3334" width="21.77734375" customWidth="1"/>
    <col min="3335" max="3335" width="12.21875" customWidth="1"/>
    <col min="3336" max="3336" width="12.77734375" customWidth="1"/>
    <col min="3583" max="3583" width="12" customWidth="1"/>
    <col min="3584" max="3584" width="20.77734375" customWidth="1"/>
    <col min="3585" max="3585" width="18.21875" customWidth="1"/>
    <col min="3586" max="3586" width="16.44140625" customWidth="1"/>
    <col min="3587" max="3587" width="21.77734375" customWidth="1"/>
    <col min="3588" max="3588" width="18.21875" customWidth="1"/>
    <col min="3589" max="3589" width="21" customWidth="1"/>
    <col min="3590" max="3590" width="21.77734375" customWidth="1"/>
    <col min="3591" max="3591" width="12.21875" customWidth="1"/>
    <col min="3592" max="3592" width="12.77734375" customWidth="1"/>
    <col min="3839" max="3839" width="12" customWidth="1"/>
    <col min="3840" max="3840" width="20.77734375" customWidth="1"/>
    <col min="3841" max="3841" width="18.21875" customWidth="1"/>
    <col min="3842" max="3842" width="16.44140625" customWidth="1"/>
    <col min="3843" max="3843" width="21.77734375" customWidth="1"/>
    <col min="3844" max="3844" width="18.21875" customWidth="1"/>
    <col min="3845" max="3845" width="21" customWidth="1"/>
    <col min="3846" max="3846" width="21.77734375" customWidth="1"/>
    <col min="3847" max="3847" width="12.21875" customWidth="1"/>
    <col min="3848" max="3848" width="12.77734375" customWidth="1"/>
    <col min="4095" max="4095" width="12" customWidth="1"/>
    <col min="4096" max="4096" width="20.77734375" customWidth="1"/>
    <col min="4097" max="4097" width="18.21875" customWidth="1"/>
    <col min="4098" max="4098" width="16.44140625" customWidth="1"/>
    <col min="4099" max="4099" width="21.77734375" customWidth="1"/>
    <col min="4100" max="4100" width="18.21875" customWidth="1"/>
    <col min="4101" max="4101" width="21" customWidth="1"/>
    <col min="4102" max="4102" width="21.77734375" customWidth="1"/>
    <col min="4103" max="4103" width="12.21875" customWidth="1"/>
    <col min="4104" max="4104" width="12.77734375" customWidth="1"/>
    <col min="4351" max="4351" width="12" customWidth="1"/>
    <col min="4352" max="4352" width="20.77734375" customWidth="1"/>
    <col min="4353" max="4353" width="18.21875" customWidth="1"/>
    <col min="4354" max="4354" width="16.44140625" customWidth="1"/>
    <col min="4355" max="4355" width="21.77734375" customWidth="1"/>
    <col min="4356" max="4356" width="18.21875" customWidth="1"/>
    <col min="4357" max="4357" width="21" customWidth="1"/>
    <col min="4358" max="4358" width="21.77734375" customWidth="1"/>
    <col min="4359" max="4359" width="12.21875" customWidth="1"/>
    <col min="4360" max="4360" width="12.77734375" customWidth="1"/>
    <col min="4607" max="4607" width="12" customWidth="1"/>
    <col min="4608" max="4608" width="20.77734375" customWidth="1"/>
    <col min="4609" max="4609" width="18.21875" customWidth="1"/>
    <col min="4610" max="4610" width="16.44140625" customWidth="1"/>
    <col min="4611" max="4611" width="21.77734375" customWidth="1"/>
    <col min="4612" max="4612" width="18.21875" customWidth="1"/>
    <col min="4613" max="4613" width="21" customWidth="1"/>
    <col min="4614" max="4614" width="21.77734375" customWidth="1"/>
    <col min="4615" max="4615" width="12.21875" customWidth="1"/>
    <col min="4616" max="4616" width="12.77734375" customWidth="1"/>
    <col min="4863" max="4863" width="12" customWidth="1"/>
    <col min="4864" max="4864" width="20.77734375" customWidth="1"/>
    <col min="4865" max="4865" width="18.21875" customWidth="1"/>
    <col min="4866" max="4866" width="16.44140625" customWidth="1"/>
    <col min="4867" max="4867" width="21.77734375" customWidth="1"/>
    <col min="4868" max="4868" width="18.21875" customWidth="1"/>
    <col min="4869" max="4869" width="21" customWidth="1"/>
    <col min="4870" max="4870" width="21.77734375" customWidth="1"/>
    <col min="4871" max="4871" width="12.21875" customWidth="1"/>
    <col min="4872" max="4872" width="12.77734375" customWidth="1"/>
    <col min="5119" max="5119" width="12" customWidth="1"/>
    <col min="5120" max="5120" width="20.77734375" customWidth="1"/>
    <col min="5121" max="5121" width="18.21875" customWidth="1"/>
    <col min="5122" max="5122" width="16.44140625" customWidth="1"/>
    <col min="5123" max="5123" width="21.77734375" customWidth="1"/>
    <col min="5124" max="5124" width="18.21875" customWidth="1"/>
    <col min="5125" max="5125" width="21" customWidth="1"/>
    <col min="5126" max="5126" width="21.77734375" customWidth="1"/>
    <col min="5127" max="5127" width="12.21875" customWidth="1"/>
    <col min="5128" max="5128" width="12.77734375" customWidth="1"/>
    <col min="5375" max="5375" width="12" customWidth="1"/>
    <col min="5376" max="5376" width="20.77734375" customWidth="1"/>
    <col min="5377" max="5377" width="18.21875" customWidth="1"/>
    <col min="5378" max="5378" width="16.44140625" customWidth="1"/>
    <col min="5379" max="5379" width="21.77734375" customWidth="1"/>
    <col min="5380" max="5380" width="18.21875" customWidth="1"/>
    <col min="5381" max="5381" width="21" customWidth="1"/>
    <col min="5382" max="5382" width="21.77734375" customWidth="1"/>
    <col min="5383" max="5383" width="12.21875" customWidth="1"/>
    <col min="5384" max="5384" width="12.77734375" customWidth="1"/>
    <col min="5631" max="5631" width="12" customWidth="1"/>
    <col min="5632" max="5632" width="20.77734375" customWidth="1"/>
    <col min="5633" max="5633" width="18.21875" customWidth="1"/>
    <col min="5634" max="5634" width="16.44140625" customWidth="1"/>
    <col min="5635" max="5635" width="21.77734375" customWidth="1"/>
    <col min="5636" max="5636" width="18.21875" customWidth="1"/>
    <col min="5637" max="5637" width="21" customWidth="1"/>
    <col min="5638" max="5638" width="21.77734375" customWidth="1"/>
    <col min="5639" max="5639" width="12.21875" customWidth="1"/>
    <col min="5640" max="5640" width="12.77734375" customWidth="1"/>
    <col min="5887" max="5887" width="12" customWidth="1"/>
    <col min="5888" max="5888" width="20.77734375" customWidth="1"/>
    <col min="5889" max="5889" width="18.21875" customWidth="1"/>
    <col min="5890" max="5890" width="16.44140625" customWidth="1"/>
    <col min="5891" max="5891" width="21.77734375" customWidth="1"/>
    <col min="5892" max="5892" width="18.21875" customWidth="1"/>
    <col min="5893" max="5893" width="21" customWidth="1"/>
    <col min="5894" max="5894" width="21.77734375" customWidth="1"/>
    <col min="5895" max="5895" width="12.21875" customWidth="1"/>
    <col min="5896" max="5896" width="12.77734375" customWidth="1"/>
    <col min="6143" max="6143" width="12" customWidth="1"/>
    <col min="6144" max="6144" width="20.77734375" customWidth="1"/>
    <col min="6145" max="6145" width="18.21875" customWidth="1"/>
    <col min="6146" max="6146" width="16.44140625" customWidth="1"/>
    <col min="6147" max="6147" width="21.77734375" customWidth="1"/>
    <col min="6148" max="6148" width="18.21875" customWidth="1"/>
    <col min="6149" max="6149" width="21" customWidth="1"/>
    <col min="6150" max="6150" width="21.77734375" customWidth="1"/>
    <col min="6151" max="6151" width="12.21875" customWidth="1"/>
    <col min="6152" max="6152" width="12.77734375" customWidth="1"/>
    <col min="6399" max="6399" width="12" customWidth="1"/>
    <col min="6400" max="6400" width="20.77734375" customWidth="1"/>
    <col min="6401" max="6401" width="18.21875" customWidth="1"/>
    <col min="6402" max="6402" width="16.44140625" customWidth="1"/>
    <col min="6403" max="6403" width="21.77734375" customWidth="1"/>
    <col min="6404" max="6404" width="18.21875" customWidth="1"/>
    <col min="6405" max="6405" width="21" customWidth="1"/>
    <col min="6406" max="6406" width="21.77734375" customWidth="1"/>
    <col min="6407" max="6407" width="12.21875" customWidth="1"/>
    <col min="6408" max="6408" width="12.77734375" customWidth="1"/>
    <col min="6655" max="6655" width="12" customWidth="1"/>
    <col min="6656" max="6656" width="20.77734375" customWidth="1"/>
    <col min="6657" max="6657" width="18.21875" customWidth="1"/>
    <col min="6658" max="6658" width="16.44140625" customWidth="1"/>
    <col min="6659" max="6659" width="21.77734375" customWidth="1"/>
    <col min="6660" max="6660" width="18.21875" customWidth="1"/>
    <col min="6661" max="6661" width="21" customWidth="1"/>
    <col min="6662" max="6662" width="21.77734375" customWidth="1"/>
    <col min="6663" max="6663" width="12.21875" customWidth="1"/>
    <col min="6664" max="6664" width="12.77734375" customWidth="1"/>
    <col min="6911" max="6911" width="12" customWidth="1"/>
    <col min="6912" max="6912" width="20.77734375" customWidth="1"/>
    <col min="6913" max="6913" width="18.21875" customWidth="1"/>
    <col min="6914" max="6914" width="16.44140625" customWidth="1"/>
    <col min="6915" max="6915" width="21.77734375" customWidth="1"/>
    <col min="6916" max="6916" width="18.21875" customWidth="1"/>
    <col min="6917" max="6917" width="21" customWidth="1"/>
    <col min="6918" max="6918" width="21.77734375" customWidth="1"/>
    <col min="6919" max="6919" width="12.21875" customWidth="1"/>
    <col min="6920" max="6920" width="12.77734375" customWidth="1"/>
    <col min="7167" max="7167" width="12" customWidth="1"/>
    <col min="7168" max="7168" width="20.77734375" customWidth="1"/>
    <col min="7169" max="7169" width="18.21875" customWidth="1"/>
    <col min="7170" max="7170" width="16.44140625" customWidth="1"/>
    <col min="7171" max="7171" width="21.77734375" customWidth="1"/>
    <col min="7172" max="7172" width="18.21875" customWidth="1"/>
    <col min="7173" max="7173" width="21" customWidth="1"/>
    <col min="7174" max="7174" width="21.77734375" customWidth="1"/>
    <col min="7175" max="7175" width="12.21875" customWidth="1"/>
    <col min="7176" max="7176" width="12.77734375" customWidth="1"/>
    <col min="7423" max="7423" width="12" customWidth="1"/>
    <col min="7424" max="7424" width="20.77734375" customWidth="1"/>
    <col min="7425" max="7425" width="18.21875" customWidth="1"/>
    <col min="7426" max="7426" width="16.44140625" customWidth="1"/>
    <col min="7427" max="7427" width="21.77734375" customWidth="1"/>
    <col min="7428" max="7428" width="18.21875" customWidth="1"/>
    <col min="7429" max="7429" width="21" customWidth="1"/>
    <col min="7430" max="7430" width="21.77734375" customWidth="1"/>
    <col min="7431" max="7431" width="12.21875" customWidth="1"/>
    <col min="7432" max="7432" width="12.77734375" customWidth="1"/>
    <col min="7679" max="7679" width="12" customWidth="1"/>
    <col min="7680" max="7680" width="20.77734375" customWidth="1"/>
    <col min="7681" max="7681" width="18.21875" customWidth="1"/>
    <col min="7682" max="7682" width="16.44140625" customWidth="1"/>
    <col min="7683" max="7683" width="21.77734375" customWidth="1"/>
    <col min="7684" max="7684" width="18.21875" customWidth="1"/>
    <col min="7685" max="7685" width="21" customWidth="1"/>
    <col min="7686" max="7686" width="21.77734375" customWidth="1"/>
    <col min="7687" max="7687" width="12.21875" customWidth="1"/>
    <col min="7688" max="7688" width="12.77734375" customWidth="1"/>
    <col min="7935" max="7935" width="12" customWidth="1"/>
    <col min="7936" max="7936" width="20.77734375" customWidth="1"/>
    <col min="7937" max="7937" width="18.21875" customWidth="1"/>
    <col min="7938" max="7938" width="16.44140625" customWidth="1"/>
    <col min="7939" max="7939" width="21.77734375" customWidth="1"/>
    <col min="7940" max="7940" width="18.21875" customWidth="1"/>
    <col min="7941" max="7941" width="21" customWidth="1"/>
    <col min="7942" max="7942" width="21.77734375" customWidth="1"/>
    <col min="7943" max="7943" width="12.21875" customWidth="1"/>
    <col min="7944" max="7944" width="12.77734375" customWidth="1"/>
    <col min="8191" max="8191" width="12" customWidth="1"/>
    <col min="8192" max="8192" width="20.77734375" customWidth="1"/>
    <col min="8193" max="8193" width="18.21875" customWidth="1"/>
    <col min="8194" max="8194" width="16.44140625" customWidth="1"/>
    <col min="8195" max="8195" width="21.77734375" customWidth="1"/>
    <col min="8196" max="8196" width="18.21875" customWidth="1"/>
    <col min="8197" max="8197" width="21" customWidth="1"/>
    <col min="8198" max="8198" width="21.77734375" customWidth="1"/>
    <col min="8199" max="8199" width="12.21875" customWidth="1"/>
    <col min="8200" max="8200" width="12.77734375" customWidth="1"/>
    <col min="8447" max="8447" width="12" customWidth="1"/>
    <col min="8448" max="8448" width="20.77734375" customWidth="1"/>
    <col min="8449" max="8449" width="18.21875" customWidth="1"/>
    <col min="8450" max="8450" width="16.44140625" customWidth="1"/>
    <col min="8451" max="8451" width="21.77734375" customWidth="1"/>
    <col min="8452" max="8452" width="18.21875" customWidth="1"/>
    <col min="8453" max="8453" width="21" customWidth="1"/>
    <col min="8454" max="8454" width="21.77734375" customWidth="1"/>
    <col min="8455" max="8455" width="12.21875" customWidth="1"/>
    <col min="8456" max="8456" width="12.77734375" customWidth="1"/>
    <col min="8703" max="8703" width="12" customWidth="1"/>
    <col min="8704" max="8704" width="20.77734375" customWidth="1"/>
    <col min="8705" max="8705" width="18.21875" customWidth="1"/>
    <col min="8706" max="8706" width="16.44140625" customWidth="1"/>
    <col min="8707" max="8707" width="21.77734375" customWidth="1"/>
    <col min="8708" max="8708" width="18.21875" customWidth="1"/>
    <col min="8709" max="8709" width="21" customWidth="1"/>
    <col min="8710" max="8710" width="21.77734375" customWidth="1"/>
    <col min="8711" max="8711" width="12.21875" customWidth="1"/>
    <col min="8712" max="8712" width="12.77734375" customWidth="1"/>
    <col min="8959" max="8959" width="12" customWidth="1"/>
    <col min="8960" max="8960" width="20.77734375" customWidth="1"/>
    <col min="8961" max="8961" width="18.21875" customWidth="1"/>
    <col min="8962" max="8962" width="16.44140625" customWidth="1"/>
    <col min="8963" max="8963" width="21.77734375" customWidth="1"/>
    <col min="8964" max="8964" width="18.21875" customWidth="1"/>
    <col min="8965" max="8965" width="21" customWidth="1"/>
    <col min="8966" max="8966" width="21.77734375" customWidth="1"/>
    <col min="8967" max="8967" width="12.21875" customWidth="1"/>
    <col min="8968" max="8968" width="12.77734375" customWidth="1"/>
    <col min="9215" max="9215" width="12" customWidth="1"/>
    <col min="9216" max="9216" width="20.77734375" customWidth="1"/>
    <col min="9217" max="9217" width="18.21875" customWidth="1"/>
    <col min="9218" max="9218" width="16.44140625" customWidth="1"/>
    <col min="9219" max="9219" width="21.77734375" customWidth="1"/>
    <col min="9220" max="9220" width="18.21875" customWidth="1"/>
    <col min="9221" max="9221" width="21" customWidth="1"/>
    <col min="9222" max="9222" width="21.77734375" customWidth="1"/>
    <col min="9223" max="9223" width="12.21875" customWidth="1"/>
    <col min="9224" max="9224" width="12.77734375" customWidth="1"/>
    <col min="9471" max="9471" width="12" customWidth="1"/>
    <col min="9472" max="9472" width="20.77734375" customWidth="1"/>
    <col min="9473" max="9473" width="18.21875" customWidth="1"/>
    <col min="9474" max="9474" width="16.44140625" customWidth="1"/>
    <col min="9475" max="9475" width="21.77734375" customWidth="1"/>
    <col min="9476" max="9476" width="18.21875" customWidth="1"/>
    <col min="9477" max="9477" width="21" customWidth="1"/>
    <col min="9478" max="9478" width="21.77734375" customWidth="1"/>
    <col min="9479" max="9479" width="12.21875" customWidth="1"/>
    <col min="9480" max="9480" width="12.77734375" customWidth="1"/>
    <col min="9727" max="9727" width="12" customWidth="1"/>
    <col min="9728" max="9728" width="20.77734375" customWidth="1"/>
    <col min="9729" max="9729" width="18.21875" customWidth="1"/>
    <col min="9730" max="9730" width="16.44140625" customWidth="1"/>
    <col min="9731" max="9731" width="21.77734375" customWidth="1"/>
    <col min="9732" max="9732" width="18.21875" customWidth="1"/>
    <col min="9733" max="9733" width="21" customWidth="1"/>
    <col min="9734" max="9734" width="21.77734375" customWidth="1"/>
    <col min="9735" max="9735" width="12.21875" customWidth="1"/>
    <col min="9736" max="9736" width="12.77734375" customWidth="1"/>
    <col min="9983" max="9983" width="12" customWidth="1"/>
    <col min="9984" max="9984" width="20.77734375" customWidth="1"/>
    <col min="9985" max="9985" width="18.21875" customWidth="1"/>
    <col min="9986" max="9986" width="16.44140625" customWidth="1"/>
    <col min="9987" max="9987" width="21.77734375" customWidth="1"/>
    <col min="9988" max="9988" width="18.21875" customWidth="1"/>
    <col min="9989" max="9989" width="21" customWidth="1"/>
    <col min="9990" max="9990" width="21.77734375" customWidth="1"/>
    <col min="9991" max="9991" width="12.21875" customWidth="1"/>
    <col min="9992" max="9992" width="12.77734375" customWidth="1"/>
    <col min="10239" max="10239" width="12" customWidth="1"/>
    <col min="10240" max="10240" width="20.77734375" customWidth="1"/>
    <col min="10241" max="10241" width="18.21875" customWidth="1"/>
    <col min="10242" max="10242" width="16.44140625" customWidth="1"/>
    <col min="10243" max="10243" width="21.77734375" customWidth="1"/>
    <col min="10244" max="10244" width="18.21875" customWidth="1"/>
    <col min="10245" max="10245" width="21" customWidth="1"/>
    <col min="10246" max="10246" width="21.77734375" customWidth="1"/>
    <col min="10247" max="10247" width="12.21875" customWidth="1"/>
    <col min="10248" max="10248" width="12.77734375" customWidth="1"/>
    <col min="10495" max="10495" width="12" customWidth="1"/>
    <col min="10496" max="10496" width="20.77734375" customWidth="1"/>
    <col min="10497" max="10497" width="18.21875" customWidth="1"/>
    <col min="10498" max="10498" width="16.44140625" customWidth="1"/>
    <col min="10499" max="10499" width="21.77734375" customWidth="1"/>
    <col min="10500" max="10500" width="18.21875" customWidth="1"/>
    <col min="10501" max="10501" width="21" customWidth="1"/>
    <col min="10502" max="10502" width="21.77734375" customWidth="1"/>
    <col min="10503" max="10503" width="12.21875" customWidth="1"/>
    <col min="10504" max="10504" width="12.77734375" customWidth="1"/>
    <col min="10751" max="10751" width="12" customWidth="1"/>
    <col min="10752" max="10752" width="20.77734375" customWidth="1"/>
    <col min="10753" max="10753" width="18.21875" customWidth="1"/>
    <col min="10754" max="10754" width="16.44140625" customWidth="1"/>
    <col min="10755" max="10755" width="21.77734375" customWidth="1"/>
    <col min="10756" max="10756" width="18.21875" customWidth="1"/>
    <col min="10757" max="10757" width="21" customWidth="1"/>
    <col min="10758" max="10758" width="21.77734375" customWidth="1"/>
    <col min="10759" max="10759" width="12.21875" customWidth="1"/>
    <col min="10760" max="10760" width="12.77734375" customWidth="1"/>
    <col min="11007" max="11007" width="12" customWidth="1"/>
    <col min="11008" max="11008" width="20.77734375" customWidth="1"/>
    <col min="11009" max="11009" width="18.21875" customWidth="1"/>
    <col min="11010" max="11010" width="16.44140625" customWidth="1"/>
    <col min="11011" max="11011" width="21.77734375" customWidth="1"/>
    <col min="11012" max="11012" width="18.21875" customWidth="1"/>
    <col min="11013" max="11013" width="21" customWidth="1"/>
    <col min="11014" max="11014" width="21.77734375" customWidth="1"/>
    <col min="11015" max="11015" width="12.21875" customWidth="1"/>
    <col min="11016" max="11016" width="12.77734375" customWidth="1"/>
    <col min="11263" max="11263" width="12" customWidth="1"/>
    <col min="11264" max="11264" width="20.77734375" customWidth="1"/>
    <col min="11265" max="11265" width="18.21875" customWidth="1"/>
    <col min="11266" max="11266" width="16.44140625" customWidth="1"/>
    <col min="11267" max="11267" width="21.77734375" customWidth="1"/>
    <col min="11268" max="11268" width="18.21875" customWidth="1"/>
    <col min="11269" max="11269" width="21" customWidth="1"/>
    <col min="11270" max="11270" width="21.77734375" customWidth="1"/>
    <col min="11271" max="11271" width="12.21875" customWidth="1"/>
    <col min="11272" max="11272" width="12.77734375" customWidth="1"/>
    <col min="11519" max="11519" width="12" customWidth="1"/>
    <col min="11520" max="11520" width="20.77734375" customWidth="1"/>
    <col min="11521" max="11521" width="18.21875" customWidth="1"/>
    <col min="11522" max="11522" width="16.44140625" customWidth="1"/>
    <col min="11523" max="11523" width="21.77734375" customWidth="1"/>
    <col min="11524" max="11524" width="18.21875" customWidth="1"/>
    <col min="11525" max="11525" width="21" customWidth="1"/>
    <col min="11526" max="11526" width="21.77734375" customWidth="1"/>
    <col min="11527" max="11527" width="12.21875" customWidth="1"/>
    <col min="11528" max="11528" width="12.77734375" customWidth="1"/>
    <col min="11775" max="11775" width="12" customWidth="1"/>
    <col min="11776" max="11776" width="20.77734375" customWidth="1"/>
    <col min="11777" max="11777" width="18.21875" customWidth="1"/>
    <col min="11778" max="11778" width="16.44140625" customWidth="1"/>
    <col min="11779" max="11779" width="21.77734375" customWidth="1"/>
    <col min="11780" max="11780" width="18.21875" customWidth="1"/>
    <col min="11781" max="11781" width="21" customWidth="1"/>
    <col min="11782" max="11782" width="21.77734375" customWidth="1"/>
    <col min="11783" max="11783" width="12.21875" customWidth="1"/>
    <col min="11784" max="11784" width="12.77734375" customWidth="1"/>
    <col min="12031" max="12031" width="12" customWidth="1"/>
    <col min="12032" max="12032" width="20.77734375" customWidth="1"/>
    <col min="12033" max="12033" width="18.21875" customWidth="1"/>
    <col min="12034" max="12034" width="16.44140625" customWidth="1"/>
    <col min="12035" max="12035" width="21.77734375" customWidth="1"/>
    <col min="12036" max="12036" width="18.21875" customWidth="1"/>
    <col min="12037" max="12037" width="21" customWidth="1"/>
    <col min="12038" max="12038" width="21.77734375" customWidth="1"/>
    <col min="12039" max="12039" width="12.21875" customWidth="1"/>
    <col min="12040" max="12040" width="12.77734375" customWidth="1"/>
    <col min="12287" max="12287" width="12" customWidth="1"/>
    <col min="12288" max="12288" width="20.77734375" customWidth="1"/>
    <col min="12289" max="12289" width="18.21875" customWidth="1"/>
    <col min="12290" max="12290" width="16.44140625" customWidth="1"/>
    <col min="12291" max="12291" width="21.77734375" customWidth="1"/>
    <col min="12292" max="12292" width="18.21875" customWidth="1"/>
    <col min="12293" max="12293" width="21" customWidth="1"/>
    <col min="12294" max="12294" width="21.77734375" customWidth="1"/>
    <col min="12295" max="12295" width="12.21875" customWidth="1"/>
    <col min="12296" max="12296" width="12.77734375" customWidth="1"/>
    <col min="12543" max="12543" width="12" customWidth="1"/>
    <col min="12544" max="12544" width="20.77734375" customWidth="1"/>
    <col min="12545" max="12545" width="18.21875" customWidth="1"/>
    <col min="12546" max="12546" width="16.44140625" customWidth="1"/>
    <col min="12547" max="12547" width="21.77734375" customWidth="1"/>
    <col min="12548" max="12548" width="18.21875" customWidth="1"/>
    <col min="12549" max="12549" width="21" customWidth="1"/>
    <col min="12550" max="12550" width="21.77734375" customWidth="1"/>
    <col min="12551" max="12551" width="12.21875" customWidth="1"/>
    <col min="12552" max="12552" width="12.77734375" customWidth="1"/>
    <col min="12799" max="12799" width="12" customWidth="1"/>
    <col min="12800" max="12800" width="20.77734375" customWidth="1"/>
    <col min="12801" max="12801" width="18.21875" customWidth="1"/>
    <col min="12802" max="12802" width="16.44140625" customWidth="1"/>
    <col min="12803" max="12803" width="21.77734375" customWidth="1"/>
    <col min="12804" max="12804" width="18.21875" customWidth="1"/>
    <col min="12805" max="12805" width="21" customWidth="1"/>
    <col min="12806" max="12806" width="21.77734375" customWidth="1"/>
    <col min="12807" max="12807" width="12.21875" customWidth="1"/>
    <col min="12808" max="12808" width="12.77734375" customWidth="1"/>
    <col min="13055" max="13055" width="12" customWidth="1"/>
    <col min="13056" max="13056" width="20.77734375" customWidth="1"/>
    <col min="13057" max="13057" width="18.21875" customWidth="1"/>
    <col min="13058" max="13058" width="16.44140625" customWidth="1"/>
    <col min="13059" max="13059" width="21.77734375" customWidth="1"/>
    <col min="13060" max="13060" width="18.21875" customWidth="1"/>
    <col min="13061" max="13061" width="21" customWidth="1"/>
    <col min="13062" max="13062" width="21.77734375" customWidth="1"/>
    <col min="13063" max="13063" width="12.21875" customWidth="1"/>
    <col min="13064" max="13064" width="12.77734375" customWidth="1"/>
    <col min="13311" max="13311" width="12" customWidth="1"/>
    <col min="13312" max="13312" width="20.77734375" customWidth="1"/>
    <col min="13313" max="13313" width="18.21875" customWidth="1"/>
    <col min="13314" max="13314" width="16.44140625" customWidth="1"/>
    <col min="13315" max="13315" width="21.77734375" customWidth="1"/>
    <col min="13316" max="13316" width="18.21875" customWidth="1"/>
    <col min="13317" max="13317" width="21" customWidth="1"/>
    <col min="13318" max="13318" width="21.77734375" customWidth="1"/>
    <col min="13319" max="13319" width="12.21875" customWidth="1"/>
    <col min="13320" max="13320" width="12.77734375" customWidth="1"/>
    <col min="13567" max="13567" width="12" customWidth="1"/>
    <col min="13568" max="13568" width="20.77734375" customWidth="1"/>
    <col min="13569" max="13569" width="18.21875" customWidth="1"/>
    <col min="13570" max="13570" width="16.44140625" customWidth="1"/>
    <col min="13571" max="13571" width="21.77734375" customWidth="1"/>
    <col min="13572" max="13572" width="18.21875" customWidth="1"/>
    <col min="13573" max="13573" width="21" customWidth="1"/>
    <col min="13574" max="13574" width="21.77734375" customWidth="1"/>
    <col min="13575" max="13575" width="12.21875" customWidth="1"/>
    <col min="13576" max="13576" width="12.77734375" customWidth="1"/>
    <col min="13823" max="13823" width="12" customWidth="1"/>
    <col min="13824" max="13824" width="20.77734375" customWidth="1"/>
    <col min="13825" max="13825" width="18.21875" customWidth="1"/>
    <col min="13826" max="13826" width="16.44140625" customWidth="1"/>
    <col min="13827" max="13827" width="21.77734375" customWidth="1"/>
    <col min="13828" max="13828" width="18.21875" customWidth="1"/>
    <col min="13829" max="13829" width="21" customWidth="1"/>
    <col min="13830" max="13830" width="21.77734375" customWidth="1"/>
    <col min="13831" max="13831" width="12.21875" customWidth="1"/>
    <col min="13832" max="13832" width="12.77734375" customWidth="1"/>
    <col min="14079" max="14079" width="12" customWidth="1"/>
    <col min="14080" max="14080" width="20.77734375" customWidth="1"/>
    <col min="14081" max="14081" width="18.21875" customWidth="1"/>
    <col min="14082" max="14082" width="16.44140625" customWidth="1"/>
    <col min="14083" max="14083" width="21.77734375" customWidth="1"/>
    <col min="14084" max="14084" width="18.21875" customWidth="1"/>
    <col min="14085" max="14085" width="21" customWidth="1"/>
    <col min="14086" max="14086" width="21.77734375" customWidth="1"/>
    <col min="14087" max="14087" width="12.21875" customWidth="1"/>
    <col min="14088" max="14088" width="12.77734375" customWidth="1"/>
    <col min="14335" max="14335" width="12" customWidth="1"/>
    <col min="14336" max="14336" width="20.77734375" customWidth="1"/>
    <col min="14337" max="14337" width="18.21875" customWidth="1"/>
    <col min="14338" max="14338" width="16.44140625" customWidth="1"/>
    <col min="14339" max="14339" width="21.77734375" customWidth="1"/>
    <col min="14340" max="14340" width="18.21875" customWidth="1"/>
    <col min="14341" max="14341" width="21" customWidth="1"/>
    <col min="14342" max="14342" width="21.77734375" customWidth="1"/>
    <col min="14343" max="14343" width="12.21875" customWidth="1"/>
    <col min="14344" max="14344" width="12.77734375" customWidth="1"/>
    <col min="14591" max="14591" width="12" customWidth="1"/>
    <col min="14592" max="14592" width="20.77734375" customWidth="1"/>
    <col min="14593" max="14593" width="18.21875" customWidth="1"/>
    <col min="14594" max="14594" width="16.44140625" customWidth="1"/>
    <col min="14595" max="14595" width="21.77734375" customWidth="1"/>
    <col min="14596" max="14596" width="18.21875" customWidth="1"/>
    <col min="14597" max="14597" width="21" customWidth="1"/>
    <col min="14598" max="14598" width="21.77734375" customWidth="1"/>
    <col min="14599" max="14599" width="12.21875" customWidth="1"/>
    <col min="14600" max="14600" width="12.77734375" customWidth="1"/>
    <col min="14847" max="14847" width="12" customWidth="1"/>
    <col min="14848" max="14848" width="20.77734375" customWidth="1"/>
    <col min="14849" max="14849" width="18.21875" customWidth="1"/>
    <col min="14850" max="14850" width="16.44140625" customWidth="1"/>
    <col min="14851" max="14851" width="21.77734375" customWidth="1"/>
    <col min="14852" max="14852" width="18.21875" customWidth="1"/>
    <col min="14853" max="14853" width="21" customWidth="1"/>
    <col min="14854" max="14854" width="21.77734375" customWidth="1"/>
    <col min="14855" max="14855" width="12.21875" customWidth="1"/>
    <col min="14856" max="14856" width="12.77734375" customWidth="1"/>
    <col min="15103" max="15103" width="12" customWidth="1"/>
    <col min="15104" max="15104" width="20.77734375" customWidth="1"/>
    <col min="15105" max="15105" width="18.21875" customWidth="1"/>
    <col min="15106" max="15106" width="16.44140625" customWidth="1"/>
    <col min="15107" max="15107" width="21.77734375" customWidth="1"/>
    <col min="15108" max="15108" width="18.21875" customWidth="1"/>
    <col min="15109" max="15109" width="21" customWidth="1"/>
    <col min="15110" max="15110" width="21.77734375" customWidth="1"/>
    <col min="15111" max="15111" width="12.21875" customWidth="1"/>
    <col min="15112" max="15112" width="12.77734375" customWidth="1"/>
    <col min="15359" max="15359" width="12" customWidth="1"/>
    <col min="15360" max="15360" width="20.77734375" customWidth="1"/>
    <col min="15361" max="15361" width="18.21875" customWidth="1"/>
    <col min="15362" max="15362" width="16.44140625" customWidth="1"/>
    <col min="15363" max="15363" width="21.77734375" customWidth="1"/>
    <col min="15364" max="15364" width="18.21875" customWidth="1"/>
    <col min="15365" max="15365" width="21" customWidth="1"/>
    <col min="15366" max="15366" width="21.77734375" customWidth="1"/>
    <col min="15367" max="15367" width="12.21875" customWidth="1"/>
    <col min="15368" max="15368" width="12.77734375" customWidth="1"/>
    <col min="15615" max="15615" width="12" customWidth="1"/>
    <col min="15616" max="15616" width="20.77734375" customWidth="1"/>
    <col min="15617" max="15617" width="18.21875" customWidth="1"/>
    <col min="15618" max="15618" width="16.44140625" customWidth="1"/>
    <col min="15619" max="15619" width="21.77734375" customWidth="1"/>
    <col min="15620" max="15620" width="18.21875" customWidth="1"/>
    <col min="15621" max="15621" width="21" customWidth="1"/>
    <col min="15622" max="15622" width="21.77734375" customWidth="1"/>
    <col min="15623" max="15623" width="12.21875" customWidth="1"/>
    <col min="15624" max="15624" width="12.77734375" customWidth="1"/>
    <col min="15871" max="15871" width="12" customWidth="1"/>
    <col min="15872" max="15872" width="20.77734375" customWidth="1"/>
    <col min="15873" max="15873" width="18.21875" customWidth="1"/>
    <col min="15874" max="15874" width="16.44140625" customWidth="1"/>
    <col min="15875" max="15875" width="21.77734375" customWidth="1"/>
    <col min="15876" max="15876" width="18.21875" customWidth="1"/>
    <col min="15877" max="15877" width="21" customWidth="1"/>
    <col min="15878" max="15878" width="21.77734375" customWidth="1"/>
    <col min="15879" max="15879" width="12.21875" customWidth="1"/>
    <col min="15880" max="15880" width="12.77734375" customWidth="1"/>
    <col min="16127" max="16127" width="12" customWidth="1"/>
    <col min="16128" max="16128" width="20.77734375" customWidth="1"/>
    <col min="16129" max="16129" width="18.21875" customWidth="1"/>
    <col min="16130" max="16130" width="16.44140625" customWidth="1"/>
    <col min="16131" max="16131" width="21.77734375" customWidth="1"/>
    <col min="16132" max="16132" width="18.21875" customWidth="1"/>
    <col min="16133" max="16133" width="21" customWidth="1"/>
    <col min="16134" max="16134" width="21.77734375" customWidth="1"/>
    <col min="16135" max="16135" width="12.21875" customWidth="1"/>
    <col min="16136" max="16136" width="12.77734375" customWidth="1"/>
  </cols>
  <sheetData>
    <row r="1" spans="1:8" ht="18" x14ac:dyDescent="0.35">
      <c r="A1" s="1" t="s">
        <v>0</v>
      </c>
      <c r="C1" s="2">
        <v>45016</v>
      </c>
    </row>
    <row r="3" spans="1:8" ht="30" customHeight="1" x14ac:dyDescent="0.3">
      <c r="A3" s="3" t="s">
        <v>1</v>
      </c>
      <c r="B3" s="3" t="s">
        <v>2</v>
      </c>
      <c r="C3" s="3" t="s">
        <v>3</v>
      </c>
      <c r="D3" s="33" t="s">
        <v>4</v>
      </c>
      <c r="E3" s="34"/>
      <c r="F3" s="34"/>
      <c r="G3" s="34"/>
      <c r="H3" s="34"/>
    </row>
    <row r="4" spans="1:8" ht="43.2" x14ac:dyDescent="0.3">
      <c r="A4" s="4"/>
      <c r="B4" s="4"/>
      <c r="C4" s="4"/>
      <c r="D4" s="5" t="s">
        <v>5</v>
      </c>
      <c r="E4" s="35" t="s">
        <v>6</v>
      </c>
      <c r="F4" s="36"/>
      <c r="G4" s="35" t="s">
        <v>7</v>
      </c>
      <c r="H4" s="37"/>
    </row>
    <row r="5" spans="1:8" x14ac:dyDescent="0.3">
      <c r="A5" s="4"/>
      <c r="B5" s="4"/>
      <c r="C5" s="4"/>
      <c r="D5" s="4"/>
      <c r="E5" s="6" t="s">
        <v>8</v>
      </c>
      <c r="F5" s="6" t="s">
        <v>9</v>
      </c>
      <c r="G5" s="6" t="s">
        <v>10</v>
      </c>
      <c r="H5" s="6" t="s">
        <v>9</v>
      </c>
    </row>
    <row r="6" spans="1:8" x14ac:dyDescent="0.3">
      <c r="A6" s="7" t="s">
        <v>11</v>
      </c>
      <c r="B6" s="7" t="s">
        <v>12</v>
      </c>
      <c r="C6" s="7" t="s">
        <v>13</v>
      </c>
      <c r="D6" s="8" t="s">
        <v>14</v>
      </c>
      <c r="E6" s="8" t="s">
        <v>15</v>
      </c>
      <c r="F6" s="8" t="s">
        <v>15</v>
      </c>
      <c r="G6" s="8" t="s">
        <v>15</v>
      </c>
      <c r="H6" s="8" t="s">
        <v>15</v>
      </c>
    </row>
    <row r="7" spans="1:8" x14ac:dyDescent="0.3">
      <c r="A7" s="7"/>
      <c r="B7" s="7"/>
      <c r="C7" s="7" t="s">
        <v>16</v>
      </c>
      <c r="D7" s="8" t="s">
        <v>14</v>
      </c>
      <c r="E7" s="8" t="s">
        <v>15</v>
      </c>
      <c r="F7" s="8" t="s">
        <v>15</v>
      </c>
      <c r="G7" s="8" t="s">
        <v>15</v>
      </c>
      <c r="H7" s="8" t="s">
        <v>15</v>
      </c>
    </row>
    <row r="8" spans="1:8" x14ac:dyDescent="0.3">
      <c r="A8" s="7"/>
      <c r="B8" s="7"/>
      <c r="C8" s="7" t="s">
        <v>17</v>
      </c>
      <c r="D8" s="8" t="s">
        <v>14</v>
      </c>
      <c r="E8" s="8" t="s">
        <v>15</v>
      </c>
      <c r="F8" s="8" t="s">
        <v>15</v>
      </c>
      <c r="G8" s="8" t="s">
        <v>15</v>
      </c>
      <c r="H8" s="8" t="s">
        <v>15</v>
      </c>
    </row>
    <row r="9" spans="1:8" x14ac:dyDescent="0.3">
      <c r="A9" s="7"/>
      <c r="B9" s="7"/>
      <c r="C9" s="7" t="s">
        <v>18</v>
      </c>
      <c r="D9" s="8">
        <f>[1]GL50!M10</f>
        <v>56</v>
      </c>
      <c r="E9" s="9">
        <f>SUM([1]GL50!F2:F57)</f>
        <v>1445586.1419999993</v>
      </c>
      <c r="F9" s="10">
        <f>E9/D9</f>
        <v>25814.038249999987</v>
      </c>
      <c r="G9" s="9">
        <f>SUM([1]GL50!G2:G57)</f>
        <v>4130246.1200000006</v>
      </c>
      <c r="H9" s="9">
        <f>G9/D9</f>
        <v>73754.395000000004</v>
      </c>
    </row>
    <row r="10" spans="1:8" x14ac:dyDescent="0.3">
      <c r="A10" s="7"/>
      <c r="B10" s="7"/>
      <c r="C10" s="7" t="s">
        <v>19</v>
      </c>
      <c r="D10" s="8">
        <f>[1]GL50!M11</f>
        <v>6</v>
      </c>
      <c r="E10" s="9">
        <f>SUM([1]GL50!F58:F63)</f>
        <v>171419.65539999999</v>
      </c>
      <c r="F10" s="9">
        <f>E10/D10</f>
        <v>28569.942566666665</v>
      </c>
      <c r="G10" s="9">
        <f>SUM([1]GL50!G58:G63)</f>
        <v>489770.44400000002</v>
      </c>
      <c r="H10" s="9">
        <f>G10/D10</f>
        <v>81628.407333333336</v>
      </c>
    </row>
    <row r="11" spans="1:8" x14ac:dyDescent="0.3">
      <c r="A11" s="7"/>
      <c r="B11" s="7"/>
      <c r="C11" s="11" t="s">
        <v>20</v>
      </c>
      <c r="D11" s="8">
        <f>[1]GL50!M12</f>
        <v>0</v>
      </c>
      <c r="E11" s="8" t="s">
        <v>15</v>
      </c>
      <c r="F11" s="8" t="s">
        <v>15</v>
      </c>
      <c r="G11" s="8" t="s">
        <v>15</v>
      </c>
      <c r="H11" s="8" t="s">
        <v>15</v>
      </c>
    </row>
    <row r="12" spans="1:8" x14ac:dyDescent="0.3">
      <c r="A12" s="7"/>
      <c r="B12" s="7" t="s">
        <v>21</v>
      </c>
      <c r="C12" s="7" t="s">
        <v>22</v>
      </c>
      <c r="D12" s="8">
        <f>[1]GL50!M13</f>
        <v>0</v>
      </c>
      <c r="E12" s="8" t="s">
        <v>15</v>
      </c>
      <c r="F12" s="8" t="s">
        <v>15</v>
      </c>
      <c r="G12" s="8" t="s">
        <v>15</v>
      </c>
      <c r="H12" s="8" t="s">
        <v>15</v>
      </c>
    </row>
    <row r="13" spans="1:8" x14ac:dyDescent="0.3">
      <c r="A13" s="7"/>
      <c r="B13" s="7"/>
      <c r="C13" s="7" t="s">
        <v>23</v>
      </c>
      <c r="D13" s="8">
        <f>[1]GL50!M14</f>
        <v>1</v>
      </c>
      <c r="E13" s="12">
        <f>SUM([1]GL50!F64)</f>
        <v>45057.2304</v>
      </c>
      <c r="F13" s="9">
        <f>E13/D13</f>
        <v>45057.2304</v>
      </c>
      <c r="G13" s="12">
        <f>SUM([1]GL50!G64)</f>
        <v>128734.94399999999</v>
      </c>
      <c r="H13" s="9">
        <f>G13/D13</f>
        <v>128734.94399999999</v>
      </c>
    </row>
    <row r="14" spans="1:8" x14ac:dyDescent="0.3">
      <c r="A14" s="7"/>
      <c r="B14" s="7"/>
      <c r="C14" s="7" t="s">
        <v>24</v>
      </c>
      <c r="D14" s="8">
        <f>[1]GL50!M15</f>
        <v>94</v>
      </c>
      <c r="E14" s="9">
        <f>SUM([1]GL50!F65:F158)</f>
        <v>4813000.354050003</v>
      </c>
      <c r="F14" s="9">
        <f>E14/D14</f>
        <v>51202.131426063861</v>
      </c>
      <c r="G14" s="9">
        <f>SUM([1]GL50!G65:G158)</f>
        <v>13751429.583000004</v>
      </c>
      <c r="H14" s="9">
        <f>G14/D14</f>
        <v>146291.80407446812</v>
      </c>
    </row>
    <row r="15" spans="1:8" x14ac:dyDescent="0.3">
      <c r="A15" s="7"/>
      <c r="B15" s="7"/>
      <c r="C15" s="7" t="s">
        <v>25</v>
      </c>
      <c r="D15" s="8">
        <f>[1]GL50!M16</f>
        <v>79</v>
      </c>
      <c r="E15" s="12">
        <f>SUM([1]GL50!F159:F237)</f>
        <v>4688840.2456000019</v>
      </c>
      <c r="F15" s="9">
        <f>E15/D15</f>
        <v>59352.408172151925</v>
      </c>
      <c r="G15" s="12">
        <f>SUM([1]GL50!G159:G237)</f>
        <v>13396686.41599999</v>
      </c>
      <c r="H15" s="12">
        <f t="shared" ref="H15:H21" si="0">G15/D15</f>
        <v>169578.309063291</v>
      </c>
    </row>
    <row r="16" spans="1:8" x14ac:dyDescent="0.3">
      <c r="A16" s="7"/>
      <c r="B16" s="7"/>
      <c r="C16" s="7" t="s">
        <v>26</v>
      </c>
      <c r="D16" s="8">
        <f>[1]GL50!M17</f>
        <v>86</v>
      </c>
      <c r="E16" s="9">
        <f>SUM([1]GL50!F238:F323)</f>
        <v>5846175.6443999968</v>
      </c>
      <c r="F16" s="9">
        <f t="shared" ref="F16:F21" si="1">E16/D16</f>
        <v>67978.786562790658</v>
      </c>
      <c r="G16" s="9">
        <f>SUM([1]GL50!G238:G323)</f>
        <v>16703358.983999994</v>
      </c>
      <c r="H16" s="9">
        <f t="shared" si="0"/>
        <v>194225.10446511619</v>
      </c>
    </row>
    <row r="17" spans="1:8" x14ac:dyDescent="0.3">
      <c r="A17" s="7"/>
      <c r="B17" s="7"/>
      <c r="C17" s="7" t="s">
        <v>27</v>
      </c>
      <c r="D17" s="8">
        <f>[1]GL50!M18</f>
        <v>10</v>
      </c>
      <c r="E17" s="12">
        <f>SUM([1]GL50!F324:F333)</f>
        <v>709218.13619999995</v>
      </c>
      <c r="F17" s="12">
        <f t="shared" si="1"/>
        <v>70921.813620000001</v>
      </c>
      <c r="G17" s="12">
        <f>SUM([1]GL50!G324:G333)</f>
        <v>2026337.5319999994</v>
      </c>
      <c r="H17" s="12">
        <f t="shared" si="0"/>
        <v>202633.75319999995</v>
      </c>
    </row>
    <row r="18" spans="1:8" x14ac:dyDescent="0.3">
      <c r="A18" s="7"/>
      <c r="B18" s="7"/>
      <c r="C18" s="7" t="s">
        <v>28</v>
      </c>
      <c r="D18" s="8">
        <f>[1]GL50!M19</f>
        <v>1</v>
      </c>
      <c r="E18" s="12">
        <f>SUM([1]GL50!F334)</f>
        <v>87081.762600000002</v>
      </c>
      <c r="F18" s="12">
        <f t="shared" si="1"/>
        <v>87081.762600000002</v>
      </c>
      <c r="G18" s="12">
        <f>SUM([1]GL50!G334)</f>
        <v>248805.03600000002</v>
      </c>
      <c r="H18" s="12">
        <f t="shared" si="0"/>
        <v>248805.03600000002</v>
      </c>
    </row>
    <row r="19" spans="1:8" x14ac:dyDescent="0.3">
      <c r="A19" s="7"/>
      <c r="B19" s="7"/>
      <c r="C19" s="7" t="s">
        <v>29</v>
      </c>
      <c r="D19" s="8">
        <f>[1]GL50!M20</f>
        <v>5</v>
      </c>
      <c r="E19" s="12">
        <f>SUM([1]GL50!F335:F339)</f>
        <v>459489.88085000007</v>
      </c>
      <c r="F19" s="12">
        <f t="shared" si="1"/>
        <v>91897.976170000009</v>
      </c>
      <c r="G19" s="12">
        <f>SUM([1]GL50!G335:G339)</f>
        <v>1312828.2310000001</v>
      </c>
      <c r="H19" s="12">
        <f t="shared" si="0"/>
        <v>262565.64620000002</v>
      </c>
    </row>
    <row r="20" spans="1:8" x14ac:dyDescent="0.3">
      <c r="A20" s="7"/>
      <c r="B20" s="7"/>
      <c r="C20" s="7" t="s">
        <v>30</v>
      </c>
      <c r="D20" s="8">
        <f>[1]GL50!M21</f>
        <v>6</v>
      </c>
      <c r="E20" s="12">
        <f>SUM([1]GL50!F340:F345)</f>
        <v>606106.39740000002</v>
      </c>
      <c r="F20" s="12">
        <f t="shared" si="1"/>
        <v>101017.7329</v>
      </c>
      <c r="G20" s="12">
        <f>SUM([1]GL50!G340:G345)</f>
        <v>1731732.5640000002</v>
      </c>
      <c r="H20" s="12">
        <f t="shared" si="0"/>
        <v>288622.09400000004</v>
      </c>
    </row>
    <row r="21" spans="1:8" x14ac:dyDescent="0.3">
      <c r="A21" s="7"/>
      <c r="B21" s="7" t="s">
        <v>31</v>
      </c>
      <c r="C21" s="7" t="s">
        <v>32</v>
      </c>
      <c r="D21" s="8">
        <f>[1]GL50!M22</f>
        <v>2</v>
      </c>
      <c r="E21" s="12">
        <f>SUM([1]GL50!F346:F347)</f>
        <v>225286.152</v>
      </c>
      <c r="F21" s="12">
        <f t="shared" si="1"/>
        <v>112643.076</v>
      </c>
      <c r="G21" s="12">
        <f>SUM([1]GL50!G346:G347)</f>
        <v>643674.72</v>
      </c>
      <c r="H21" s="12">
        <f t="shared" si="0"/>
        <v>321837.36</v>
      </c>
    </row>
    <row r="22" spans="1:8" x14ac:dyDescent="0.3">
      <c r="A22" s="4"/>
      <c r="B22" s="4"/>
      <c r="C22" s="4"/>
      <c r="D22" s="4"/>
      <c r="E22" s="6"/>
      <c r="F22" s="6"/>
      <c r="G22" s="6"/>
      <c r="H22" s="6"/>
    </row>
    <row r="23" spans="1:8" x14ac:dyDescent="0.3">
      <c r="A23" s="4"/>
      <c r="B23" s="4"/>
      <c r="C23" s="4"/>
      <c r="D23" s="4"/>
      <c r="E23" s="6"/>
      <c r="F23" s="6"/>
      <c r="G23" s="6"/>
      <c r="H23" s="6"/>
    </row>
    <row r="24" spans="1:8" x14ac:dyDescent="0.3">
      <c r="A24" s="13" t="s">
        <v>33</v>
      </c>
      <c r="B24" s="13" t="s">
        <v>12</v>
      </c>
      <c r="C24" s="13" t="s">
        <v>13</v>
      </c>
      <c r="D24" s="14">
        <v>1</v>
      </c>
      <c r="E24" s="25">
        <v>10831.065000000001</v>
      </c>
      <c r="F24" s="25">
        <f>E24/D24</f>
        <v>10831.065000000001</v>
      </c>
      <c r="G24" s="25">
        <v>30945.9</v>
      </c>
      <c r="H24" s="25">
        <f>G24/D24</f>
        <v>30945.9</v>
      </c>
    </row>
    <row r="25" spans="1:8" x14ac:dyDescent="0.3">
      <c r="A25" s="13"/>
      <c r="B25" s="13"/>
      <c r="C25" s="13" t="s">
        <v>16</v>
      </c>
      <c r="D25" s="14" t="s">
        <v>14</v>
      </c>
      <c r="E25" s="25" t="s">
        <v>15</v>
      </c>
      <c r="F25" s="25" t="s">
        <v>15</v>
      </c>
      <c r="G25" s="25" t="s">
        <v>15</v>
      </c>
      <c r="H25" s="25" t="s">
        <v>15</v>
      </c>
    </row>
    <row r="26" spans="1:8" x14ac:dyDescent="0.3">
      <c r="A26" s="13"/>
      <c r="B26" s="13"/>
      <c r="C26" s="13" t="s">
        <v>17</v>
      </c>
      <c r="D26" s="14">
        <v>2</v>
      </c>
      <c r="E26" s="26">
        <v>43432</v>
      </c>
      <c r="F26" s="26">
        <f t="shared" ref="F26:F39" si="2">E26/D26</f>
        <v>21716</v>
      </c>
      <c r="G26" s="26">
        <v>124092</v>
      </c>
      <c r="H26" s="25">
        <f t="shared" ref="H26:H39" si="3">G26/D26</f>
        <v>62046</v>
      </c>
    </row>
    <row r="27" spans="1:8" x14ac:dyDescent="0.3">
      <c r="A27" s="13"/>
      <c r="B27" s="13"/>
      <c r="C27" s="13" t="s">
        <v>18</v>
      </c>
      <c r="D27" s="14">
        <v>113</v>
      </c>
      <c r="E27" s="26">
        <v>2933143</v>
      </c>
      <c r="F27" s="26">
        <f t="shared" si="2"/>
        <v>25957.017699115044</v>
      </c>
      <c r="G27" s="26">
        <v>8380408</v>
      </c>
      <c r="H27" s="25">
        <f t="shared" si="3"/>
        <v>74162.902654867255</v>
      </c>
    </row>
    <row r="28" spans="1:8" x14ac:dyDescent="0.3">
      <c r="A28" s="13"/>
      <c r="B28" s="13"/>
      <c r="C28" s="13" t="s">
        <v>19</v>
      </c>
      <c r="D28" s="14">
        <v>52</v>
      </c>
      <c r="E28" s="26">
        <v>1549384</v>
      </c>
      <c r="F28" s="26">
        <f t="shared" si="2"/>
        <v>29795.846153846152</v>
      </c>
      <c r="G28" s="26">
        <v>4426811</v>
      </c>
      <c r="H28" s="25">
        <f t="shared" si="3"/>
        <v>85130.980769230766</v>
      </c>
    </row>
    <row r="29" spans="1:8" x14ac:dyDescent="0.3">
      <c r="A29" s="13"/>
      <c r="B29" s="13"/>
      <c r="C29" s="15" t="s">
        <v>20</v>
      </c>
      <c r="D29" s="14">
        <v>234</v>
      </c>
      <c r="E29" s="26">
        <v>8086293</v>
      </c>
      <c r="F29" s="26">
        <f t="shared" si="2"/>
        <v>34556.807692307695</v>
      </c>
      <c r="G29" s="26">
        <v>23103693</v>
      </c>
      <c r="H29" s="25">
        <f t="shared" si="3"/>
        <v>98733.730769230766</v>
      </c>
    </row>
    <row r="30" spans="1:8" x14ac:dyDescent="0.3">
      <c r="A30" s="13"/>
      <c r="B30" s="13" t="s">
        <v>21</v>
      </c>
      <c r="C30" s="13" t="s">
        <v>34</v>
      </c>
      <c r="D30" s="14">
        <v>890</v>
      </c>
      <c r="E30" s="26">
        <v>35060663</v>
      </c>
      <c r="F30" s="26">
        <f t="shared" si="2"/>
        <v>39394.003370786515</v>
      </c>
      <c r="G30" s="26">
        <v>100173332</v>
      </c>
      <c r="H30" s="25">
        <f t="shared" si="3"/>
        <v>112554.30561797753</v>
      </c>
    </row>
    <row r="31" spans="1:8" x14ac:dyDescent="0.3">
      <c r="A31" s="13"/>
      <c r="B31" s="13"/>
      <c r="C31" s="13" t="s">
        <v>35</v>
      </c>
      <c r="D31" s="14">
        <v>273</v>
      </c>
      <c r="E31" s="26">
        <v>12107325</v>
      </c>
      <c r="F31" s="26">
        <f t="shared" si="2"/>
        <v>44349.175824175822</v>
      </c>
      <c r="G31" s="26">
        <v>34592359</v>
      </c>
      <c r="H31" s="25">
        <f t="shared" si="3"/>
        <v>126711.93772893773</v>
      </c>
    </row>
    <row r="32" spans="1:8" x14ac:dyDescent="0.3">
      <c r="A32" s="13"/>
      <c r="B32" s="13"/>
      <c r="C32" s="13" t="s">
        <v>24</v>
      </c>
      <c r="D32" s="14">
        <v>95</v>
      </c>
      <c r="E32" s="26">
        <v>4958642</v>
      </c>
      <c r="F32" s="26">
        <f t="shared" si="2"/>
        <v>52196.231578947365</v>
      </c>
      <c r="G32" s="26">
        <v>14167549</v>
      </c>
      <c r="H32" s="25">
        <f t="shared" si="3"/>
        <v>149132.09473684212</v>
      </c>
    </row>
    <row r="33" spans="1:8" x14ac:dyDescent="0.3">
      <c r="A33" s="13"/>
      <c r="B33" s="13"/>
      <c r="C33" s="13" t="s">
        <v>36</v>
      </c>
      <c r="D33" s="14">
        <v>64</v>
      </c>
      <c r="E33" s="26">
        <v>3796794</v>
      </c>
      <c r="F33" s="26">
        <f t="shared" si="2"/>
        <v>59324.90625</v>
      </c>
      <c r="G33" s="26">
        <v>10847982</v>
      </c>
      <c r="H33" s="25">
        <f t="shared" si="3"/>
        <v>169499.71875</v>
      </c>
    </row>
    <row r="34" spans="1:8" x14ac:dyDescent="0.3">
      <c r="A34" s="13"/>
      <c r="B34" s="13"/>
      <c r="C34" s="13" t="s">
        <v>26</v>
      </c>
      <c r="D34" s="14">
        <v>254</v>
      </c>
      <c r="E34" s="26">
        <v>17080590</v>
      </c>
      <c r="F34" s="26">
        <f t="shared" si="2"/>
        <v>67246.417322834648</v>
      </c>
      <c r="G34" s="26">
        <v>48801684</v>
      </c>
      <c r="H34" s="25">
        <f t="shared" si="3"/>
        <v>192132.61417322836</v>
      </c>
    </row>
    <row r="35" spans="1:8" x14ac:dyDescent="0.3">
      <c r="A35" s="13"/>
      <c r="B35" s="13"/>
      <c r="C35" s="13" t="s">
        <v>27</v>
      </c>
      <c r="D35" s="14">
        <v>688</v>
      </c>
      <c r="E35" s="26">
        <v>53161647</v>
      </c>
      <c r="F35" s="26">
        <f t="shared" si="2"/>
        <v>77269.835755813954</v>
      </c>
      <c r="G35" s="26">
        <v>151890420</v>
      </c>
      <c r="H35" s="25">
        <f t="shared" si="3"/>
        <v>220770.95930232559</v>
      </c>
    </row>
    <row r="36" spans="1:8" x14ac:dyDescent="0.3">
      <c r="A36" s="13"/>
      <c r="B36" s="13"/>
      <c r="C36" s="13" t="s">
        <v>28</v>
      </c>
      <c r="D36" s="14">
        <v>177</v>
      </c>
      <c r="E36" s="25">
        <v>15566695</v>
      </c>
      <c r="F36" s="25">
        <f t="shared" si="2"/>
        <v>87947.429378531073</v>
      </c>
      <c r="G36" s="25">
        <v>44476273</v>
      </c>
      <c r="H36" s="25">
        <f t="shared" si="3"/>
        <v>251278.37853107345</v>
      </c>
    </row>
    <row r="37" spans="1:8" x14ac:dyDescent="0.3">
      <c r="A37" s="13"/>
      <c r="B37" s="13"/>
      <c r="C37" s="13" t="s">
        <v>29</v>
      </c>
      <c r="D37" s="14">
        <v>27</v>
      </c>
      <c r="E37" s="25">
        <v>2523205</v>
      </c>
      <c r="F37" s="25">
        <f t="shared" si="2"/>
        <v>93452.037037037036</v>
      </c>
      <c r="G37" s="25">
        <v>7209157</v>
      </c>
      <c r="H37" s="25">
        <f t="shared" si="3"/>
        <v>267005.81481481483</v>
      </c>
    </row>
    <row r="38" spans="1:8" x14ac:dyDescent="0.3">
      <c r="A38" s="13"/>
      <c r="B38" s="13"/>
      <c r="C38" s="13" t="s">
        <v>30</v>
      </c>
      <c r="D38" s="14">
        <v>38</v>
      </c>
      <c r="E38" s="25">
        <v>3768561</v>
      </c>
      <c r="F38" s="25">
        <f t="shared" si="2"/>
        <v>99172.65789473684</v>
      </c>
      <c r="G38" s="25">
        <v>10767316</v>
      </c>
      <c r="H38" s="25">
        <f t="shared" si="3"/>
        <v>283350.42105263157</v>
      </c>
    </row>
    <row r="39" spans="1:8" x14ac:dyDescent="0.3">
      <c r="A39" s="13"/>
      <c r="B39" s="13" t="s">
        <v>32</v>
      </c>
      <c r="C39" s="13" t="s">
        <v>32</v>
      </c>
      <c r="D39" s="14">
        <v>6</v>
      </c>
      <c r="E39" s="26">
        <v>705897</v>
      </c>
      <c r="F39" s="26">
        <f t="shared" si="2"/>
        <v>117649.5</v>
      </c>
      <c r="G39" s="26">
        <v>2016847</v>
      </c>
      <c r="H39" s="25">
        <f t="shared" si="3"/>
        <v>336141.16666666669</v>
      </c>
    </row>
    <row r="40" spans="1:8" x14ac:dyDescent="0.3">
      <c r="A40" s="4"/>
      <c r="B40" s="4"/>
      <c r="C40" s="4"/>
      <c r="D40" s="4"/>
      <c r="E40" s="4"/>
      <c r="F40" s="4"/>
      <c r="G40" s="4"/>
      <c r="H40" s="4"/>
    </row>
    <row r="41" spans="1:8" x14ac:dyDescent="0.3">
      <c r="A41" s="16" t="s">
        <v>37</v>
      </c>
      <c r="B41" s="16" t="s">
        <v>12</v>
      </c>
      <c r="C41" s="16" t="s">
        <v>13</v>
      </c>
      <c r="D41" s="17">
        <v>6</v>
      </c>
      <c r="E41" s="27">
        <v>79825</v>
      </c>
      <c r="F41" s="27">
        <f>E41/D41</f>
        <v>13304.166666666666</v>
      </c>
      <c r="G41" s="27">
        <v>228071</v>
      </c>
      <c r="H41" s="27">
        <f>G41/D41</f>
        <v>38011.833333333336</v>
      </c>
    </row>
    <row r="42" spans="1:8" x14ac:dyDescent="0.3">
      <c r="A42" s="16"/>
      <c r="B42" s="16"/>
      <c r="C42" s="16" t="s">
        <v>16</v>
      </c>
      <c r="D42" s="17">
        <v>27</v>
      </c>
      <c r="E42" s="27">
        <v>546364</v>
      </c>
      <c r="F42" s="27">
        <f t="shared" ref="F42:F56" si="4">E42/D42</f>
        <v>20235.703703703704</v>
      </c>
      <c r="G42" s="27">
        <f>(E42/35)*100</f>
        <v>1561040</v>
      </c>
      <c r="H42" s="27">
        <f t="shared" ref="H42:H56" si="5">G42/D42</f>
        <v>57816.296296296299</v>
      </c>
    </row>
    <row r="43" spans="1:8" x14ac:dyDescent="0.3">
      <c r="A43" s="16"/>
      <c r="B43" s="16"/>
      <c r="C43" s="16" t="s">
        <v>17</v>
      </c>
      <c r="D43" s="17">
        <v>72</v>
      </c>
      <c r="E43" s="28">
        <v>1742754</v>
      </c>
      <c r="F43" s="28">
        <f t="shared" si="4"/>
        <v>24204.916666666668</v>
      </c>
      <c r="G43" s="27">
        <f t="shared" ref="G43:G56" si="6">(E43/35)*100</f>
        <v>4979297.1428571427</v>
      </c>
      <c r="H43" s="28">
        <f t="shared" si="5"/>
        <v>69156.904761904763</v>
      </c>
    </row>
    <row r="44" spans="1:8" x14ac:dyDescent="0.3">
      <c r="A44" s="16"/>
      <c r="B44" s="16"/>
      <c r="C44" s="16" t="s">
        <v>18</v>
      </c>
      <c r="D44" s="17">
        <v>76</v>
      </c>
      <c r="E44" s="28">
        <v>1969160</v>
      </c>
      <c r="F44" s="28">
        <f t="shared" si="4"/>
        <v>25910</v>
      </c>
      <c r="G44" s="27">
        <f t="shared" si="6"/>
        <v>5626171.4285714282</v>
      </c>
      <c r="H44" s="28">
        <f t="shared" si="5"/>
        <v>74028.57142857142</v>
      </c>
    </row>
    <row r="45" spans="1:8" x14ac:dyDescent="0.3">
      <c r="A45" s="16"/>
      <c r="B45" s="16"/>
      <c r="C45" s="16" t="s">
        <v>19</v>
      </c>
      <c r="D45" s="17">
        <v>12</v>
      </c>
      <c r="E45" s="28">
        <v>353562</v>
      </c>
      <c r="F45" s="28">
        <f t="shared" si="4"/>
        <v>29463.5</v>
      </c>
      <c r="G45" s="27">
        <f t="shared" si="6"/>
        <v>1010177.1428571428</v>
      </c>
      <c r="H45" s="28">
        <f t="shared" si="5"/>
        <v>84181.428571428565</v>
      </c>
    </row>
    <row r="46" spans="1:8" x14ac:dyDescent="0.3">
      <c r="A46" s="16"/>
      <c r="B46" s="16"/>
      <c r="C46" s="18" t="s">
        <v>20</v>
      </c>
      <c r="D46" s="17" t="s">
        <v>14</v>
      </c>
      <c r="E46" s="27" t="s">
        <v>15</v>
      </c>
      <c r="F46" s="27" t="s">
        <v>15</v>
      </c>
      <c r="G46" s="27" t="s">
        <v>15</v>
      </c>
      <c r="H46" s="27" t="s">
        <v>15</v>
      </c>
    </row>
    <row r="47" spans="1:8" x14ac:dyDescent="0.3">
      <c r="A47" s="16"/>
      <c r="B47" s="16" t="s">
        <v>21</v>
      </c>
      <c r="C47" s="16" t="s">
        <v>34</v>
      </c>
      <c r="D47" s="17">
        <v>88</v>
      </c>
      <c r="E47" s="28">
        <v>3283907</v>
      </c>
      <c r="F47" s="28">
        <f t="shared" si="4"/>
        <v>37317.125</v>
      </c>
      <c r="G47" s="27">
        <f t="shared" si="6"/>
        <v>9382591.4285714291</v>
      </c>
      <c r="H47" s="28">
        <f t="shared" si="5"/>
        <v>106620.35714285714</v>
      </c>
    </row>
    <row r="48" spans="1:8" x14ac:dyDescent="0.3">
      <c r="A48" s="16"/>
      <c r="B48" s="16"/>
      <c r="C48" s="16" t="s">
        <v>35</v>
      </c>
      <c r="D48" s="17">
        <v>135</v>
      </c>
      <c r="E48" s="28">
        <v>6416323</v>
      </c>
      <c r="F48" s="28">
        <f t="shared" si="4"/>
        <v>47528.318518518521</v>
      </c>
      <c r="G48" s="27">
        <f t="shared" si="6"/>
        <v>18332351.428571429</v>
      </c>
      <c r="H48" s="28">
        <f t="shared" si="5"/>
        <v>135795.19576719578</v>
      </c>
    </row>
    <row r="49" spans="1:8" x14ac:dyDescent="0.3">
      <c r="A49" s="16"/>
      <c r="B49" s="16"/>
      <c r="C49" s="16" t="s">
        <v>24</v>
      </c>
      <c r="D49" s="17">
        <v>82</v>
      </c>
      <c r="E49" s="28">
        <v>4210252</v>
      </c>
      <c r="F49" s="28">
        <f t="shared" si="4"/>
        <v>51344.536585365851</v>
      </c>
      <c r="G49" s="27">
        <f t="shared" si="6"/>
        <v>12029291.428571429</v>
      </c>
      <c r="H49" s="28">
        <f t="shared" si="5"/>
        <v>146698.67595818816</v>
      </c>
    </row>
    <row r="50" spans="1:8" x14ac:dyDescent="0.3">
      <c r="A50" s="16"/>
      <c r="B50" s="16"/>
      <c r="C50" s="16" t="s">
        <v>36</v>
      </c>
      <c r="D50" s="17">
        <v>54</v>
      </c>
      <c r="E50" s="28">
        <v>3214841</v>
      </c>
      <c r="F50" s="28">
        <f t="shared" si="4"/>
        <v>59534.092592592591</v>
      </c>
      <c r="G50" s="27">
        <f t="shared" si="6"/>
        <v>9185260</v>
      </c>
      <c r="H50" s="28">
        <f t="shared" si="5"/>
        <v>170097.40740740742</v>
      </c>
    </row>
    <row r="51" spans="1:8" x14ac:dyDescent="0.3">
      <c r="A51" s="16"/>
      <c r="B51" s="16"/>
      <c r="C51" s="16" t="s">
        <v>26</v>
      </c>
      <c r="D51" s="17">
        <v>135</v>
      </c>
      <c r="E51" s="28">
        <v>9053904</v>
      </c>
      <c r="F51" s="28">
        <f t="shared" si="4"/>
        <v>67065.955555555556</v>
      </c>
      <c r="G51" s="27">
        <f t="shared" si="6"/>
        <v>25868297.142857142</v>
      </c>
      <c r="H51" s="28">
        <f t="shared" si="5"/>
        <v>191617.01587301586</v>
      </c>
    </row>
    <row r="52" spans="1:8" x14ac:dyDescent="0.3">
      <c r="A52" s="16"/>
      <c r="B52" s="16"/>
      <c r="C52" s="16" t="s">
        <v>27</v>
      </c>
      <c r="D52" s="17">
        <v>257</v>
      </c>
      <c r="E52" s="29">
        <v>19304676</v>
      </c>
      <c r="F52" s="29">
        <f t="shared" si="4"/>
        <v>75115.470817120629</v>
      </c>
      <c r="G52" s="29">
        <f t="shared" si="6"/>
        <v>55156217.142857149</v>
      </c>
      <c r="H52" s="29">
        <f t="shared" si="5"/>
        <v>214615.63090605894</v>
      </c>
    </row>
    <row r="53" spans="1:8" x14ac:dyDescent="0.3">
      <c r="A53" s="16"/>
      <c r="B53" s="16"/>
      <c r="C53" s="16" t="s">
        <v>28</v>
      </c>
      <c r="D53" s="17">
        <v>36</v>
      </c>
      <c r="E53" s="27">
        <v>3201374</v>
      </c>
      <c r="F53" s="27">
        <f t="shared" si="4"/>
        <v>88927.055555555562</v>
      </c>
      <c r="G53" s="27">
        <f t="shared" si="6"/>
        <v>9146782.8571428582</v>
      </c>
      <c r="H53" s="27">
        <f t="shared" si="5"/>
        <v>254077.30158730163</v>
      </c>
    </row>
    <row r="54" spans="1:8" x14ac:dyDescent="0.3">
      <c r="A54" s="16"/>
      <c r="B54" s="16"/>
      <c r="C54" s="16" t="s">
        <v>29</v>
      </c>
      <c r="D54" s="17">
        <v>34</v>
      </c>
      <c r="E54" s="27">
        <v>2251056</v>
      </c>
      <c r="F54" s="27">
        <f t="shared" si="4"/>
        <v>66207.529411764699</v>
      </c>
      <c r="G54" s="27">
        <f t="shared" si="6"/>
        <v>6431588.5714285718</v>
      </c>
      <c r="H54" s="27">
        <f t="shared" si="5"/>
        <v>189164.36974789918</v>
      </c>
    </row>
    <row r="55" spans="1:8" x14ac:dyDescent="0.3">
      <c r="A55" s="16"/>
      <c r="B55" s="16"/>
      <c r="C55" s="16" t="s">
        <v>30</v>
      </c>
      <c r="D55" s="17">
        <v>69</v>
      </c>
      <c r="E55" s="27">
        <v>6977119</v>
      </c>
      <c r="F55" s="27">
        <f t="shared" si="4"/>
        <v>101117.66666666667</v>
      </c>
      <c r="G55" s="27">
        <f t="shared" si="6"/>
        <v>19934625.714285716</v>
      </c>
      <c r="H55" s="27">
        <f t="shared" si="5"/>
        <v>288907.61904761905</v>
      </c>
    </row>
    <row r="56" spans="1:8" x14ac:dyDescent="0.3">
      <c r="A56" s="16"/>
      <c r="B56" s="16" t="s">
        <v>46</v>
      </c>
      <c r="C56" s="16" t="s">
        <v>46</v>
      </c>
      <c r="D56" s="17">
        <v>6</v>
      </c>
      <c r="E56" s="28">
        <v>659828</v>
      </c>
      <c r="F56" s="28">
        <f t="shared" si="4"/>
        <v>109971.33333333333</v>
      </c>
      <c r="G56" s="28">
        <f t="shared" si="6"/>
        <v>1885222.8571428573</v>
      </c>
      <c r="H56" s="28">
        <f t="shared" si="5"/>
        <v>314203.80952380953</v>
      </c>
    </row>
    <row r="57" spans="1:8" x14ac:dyDescent="0.3">
      <c r="A57" s="4"/>
      <c r="B57" s="4"/>
      <c r="C57" s="4"/>
      <c r="D57" s="4"/>
      <c r="E57" s="4"/>
      <c r="F57" s="4"/>
      <c r="G57" s="4"/>
      <c r="H57" s="4"/>
    </row>
    <row r="58" spans="1:8" x14ac:dyDescent="0.3">
      <c r="A58" s="19" t="s">
        <v>38</v>
      </c>
      <c r="B58" s="19" t="s">
        <v>12</v>
      </c>
      <c r="C58" s="19" t="s">
        <v>13</v>
      </c>
      <c r="D58" s="20" t="s">
        <v>14</v>
      </c>
      <c r="E58" s="21" t="s">
        <v>15</v>
      </c>
      <c r="F58" s="21" t="s">
        <v>15</v>
      </c>
      <c r="G58" s="21" t="s">
        <v>15</v>
      </c>
      <c r="H58" s="21" t="s">
        <v>15</v>
      </c>
    </row>
    <row r="59" spans="1:8" x14ac:dyDescent="0.3">
      <c r="A59" s="19"/>
      <c r="B59" s="19"/>
      <c r="C59" s="19" t="s">
        <v>16</v>
      </c>
      <c r="D59" s="20" t="s">
        <v>14</v>
      </c>
      <c r="E59" s="21" t="s">
        <v>15</v>
      </c>
      <c r="F59" s="21" t="s">
        <v>15</v>
      </c>
      <c r="G59" s="21" t="s">
        <v>15</v>
      </c>
      <c r="H59" s="21" t="s">
        <v>15</v>
      </c>
    </row>
    <row r="60" spans="1:8" x14ac:dyDescent="0.3">
      <c r="A60" s="19"/>
      <c r="B60" s="19"/>
      <c r="C60" s="19" t="s">
        <v>17</v>
      </c>
      <c r="D60" s="20" t="s">
        <v>14</v>
      </c>
      <c r="E60" s="21" t="s">
        <v>15</v>
      </c>
      <c r="F60" s="21" t="s">
        <v>15</v>
      </c>
      <c r="G60" s="21" t="s">
        <v>15</v>
      </c>
      <c r="H60" s="21" t="s">
        <v>15</v>
      </c>
    </row>
    <row r="61" spans="1:8" x14ac:dyDescent="0.3">
      <c r="A61" s="19"/>
      <c r="B61" s="19"/>
      <c r="C61" s="19" t="s">
        <v>18</v>
      </c>
      <c r="D61" s="20">
        <v>41</v>
      </c>
      <c r="E61" s="21">
        <v>1011766</v>
      </c>
      <c r="F61" s="21">
        <f>E61/D61</f>
        <v>24677.219512195123</v>
      </c>
      <c r="G61" s="21">
        <f>(E61/35)*100</f>
        <v>2890760</v>
      </c>
      <c r="H61" s="21">
        <f>G61/D61</f>
        <v>70506.341463414632</v>
      </c>
    </row>
    <row r="62" spans="1:8" x14ac:dyDescent="0.3">
      <c r="A62" s="19"/>
      <c r="B62" s="19"/>
      <c r="C62" s="19" t="s">
        <v>19</v>
      </c>
      <c r="D62" s="32">
        <v>38</v>
      </c>
      <c r="E62" s="31">
        <v>1131846</v>
      </c>
      <c r="F62" s="21">
        <f>E62/D62</f>
        <v>29785.42105263158</v>
      </c>
      <c r="G62" s="21">
        <f>(E62/35)*100</f>
        <v>3233845.7142857146</v>
      </c>
      <c r="H62" s="21">
        <f>G62/D62</f>
        <v>85101.203007518809</v>
      </c>
    </row>
    <row r="63" spans="1:8" x14ac:dyDescent="0.3">
      <c r="A63" s="19"/>
      <c r="B63" s="19"/>
      <c r="C63" s="22" t="s">
        <v>20</v>
      </c>
      <c r="D63" s="32">
        <v>4</v>
      </c>
      <c r="E63" s="31">
        <v>133294</v>
      </c>
      <c r="F63" s="31">
        <f t="shared" ref="F63:F74" si="7">E63/D63</f>
        <v>33323.5</v>
      </c>
      <c r="G63" s="31">
        <f t="shared" ref="G63:G74" si="8">(E63/35)*100</f>
        <v>380840</v>
      </c>
      <c r="H63" s="31">
        <f t="shared" ref="H63:H74" si="9">G63/D63</f>
        <v>95210</v>
      </c>
    </row>
    <row r="64" spans="1:8" x14ac:dyDescent="0.3">
      <c r="A64" s="19"/>
      <c r="B64" s="19" t="s">
        <v>21</v>
      </c>
      <c r="C64" s="19" t="s">
        <v>34</v>
      </c>
      <c r="D64" s="32">
        <v>1</v>
      </c>
      <c r="E64" s="31">
        <v>37259</v>
      </c>
      <c r="F64" s="31">
        <f t="shared" si="7"/>
        <v>37259</v>
      </c>
      <c r="G64" s="31">
        <f t="shared" si="8"/>
        <v>106454.28571428572</v>
      </c>
      <c r="H64" s="31">
        <f t="shared" si="9"/>
        <v>106454.28571428572</v>
      </c>
    </row>
    <row r="65" spans="1:8" x14ac:dyDescent="0.3">
      <c r="A65" s="19"/>
      <c r="B65" s="19"/>
      <c r="C65" s="19" t="s">
        <v>35</v>
      </c>
      <c r="D65" s="32" t="s">
        <v>14</v>
      </c>
      <c r="E65" s="30" t="s">
        <v>15</v>
      </c>
      <c r="F65" s="30" t="s">
        <v>15</v>
      </c>
      <c r="G65" s="30" t="s">
        <v>15</v>
      </c>
      <c r="H65" s="30" t="s">
        <v>15</v>
      </c>
    </row>
    <row r="66" spans="1:8" x14ac:dyDescent="0.3">
      <c r="A66" s="19"/>
      <c r="B66" s="19"/>
      <c r="C66" s="19" t="s">
        <v>24</v>
      </c>
      <c r="D66" s="32" t="s">
        <v>14</v>
      </c>
      <c r="E66" s="30" t="s">
        <v>15</v>
      </c>
      <c r="F66" s="30" t="s">
        <v>15</v>
      </c>
      <c r="G66" s="30" t="s">
        <v>15</v>
      </c>
      <c r="H66" s="30" t="s">
        <v>15</v>
      </c>
    </row>
    <row r="67" spans="1:8" x14ac:dyDescent="0.3">
      <c r="A67" s="19"/>
      <c r="B67" s="19"/>
      <c r="C67" s="19" t="s">
        <v>36</v>
      </c>
      <c r="D67" s="32" t="s">
        <v>14</v>
      </c>
      <c r="E67" s="30" t="s">
        <v>15</v>
      </c>
      <c r="F67" s="30" t="s">
        <v>15</v>
      </c>
      <c r="G67" s="30" t="s">
        <v>15</v>
      </c>
      <c r="H67" s="30" t="s">
        <v>15</v>
      </c>
    </row>
    <row r="68" spans="1:8" x14ac:dyDescent="0.3">
      <c r="A68" s="19"/>
      <c r="B68" s="19"/>
      <c r="C68" s="19" t="s">
        <v>26</v>
      </c>
      <c r="D68" s="32" t="s">
        <v>14</v>
      </c>
      <c r="E68" s="30" t="s">
        <v>15</v>
      </c>
      <c r="F68" s="30" t="s">
        <v>15</v>
      </c>
      <c r="G68" s="30" t="s">
        <v>15</v>
      </c>
      <c r="H68" s="30" t="s">
        <v>15</v>
      </c>
    </row>
    <row r="69" spans="1:8" x14ac:dyDescent="0.3">
      <c r="A69" s="19"/>
      <c r="B69" s="19"/>
      <c r="C69" s="19" t="s">
        <v>39</v>
      </c>
      <c r="D69" s="32">
        <v>37</v>
      </c>
      <c r="E69" s="31">
        <v>2644946</v>
      </c>
      <c r="F69" s="31">
        <f t="shared" si="7"/>
        <v>71485.027027027027</v>
      </c>
      <c r="G69" s="31">
        <f t="shared" si="8"/>
        <v>7556988.5714285718</v>
      </c>
      <c r="H69" s="31">
        <f t="shared" si="9"/>
        <v>204242.93436293438</v>
      </c>
    </row>
    <row r="70" spans="1:8" x14ac:dyDescent="0.3">
      <c r="A70" s="19"/>
      <c r="B70" s="19"/>
      <c r="C70" s="19" t="s">
        <v>40</v>
      </c>
      <c r="D70" s="32">
        <v>5</v>
      </c>
      <c r="E70" s="31">
        <v>398583</v>
      </c>
      <c r="F70" s="31">
        <f t="shared" si="7"/>
        <v>79716.600000000006</v>
      </c>
      <c r="G70" s="31">
        <f t="shared" si="8"/>
        <v>1138808.5714285716</v>
      </c>
      <c r="H70" s="31">
        <f t="shared" si="9"/>
        <v>227761.71428571432</v>
      </c>
    </row>
    <row r="71" spans="1:8" x14ac:dyDescent="0.3">
      <c r="A71" s="19"/>
      <c r="B71" s="19"/>
      <c r="C71" s="19" t="s">
        <v>28</v>
      </c>
      <c r="D71" s="32">
        <v>13</v>
      </c>
      <c r="E71" s="31">
        <v>1155169</v>
      </c>
      <c r="F71" s="31">
        <f t="shared" si="7"/>
        <v>88859.153846153844</v>
      </c>
      <c r="G71" s="31">
        <f t="shared" si="8"/>
        <v>3300482.8571428573</v>
      </c>
      <c r="H71" s="31">
        <f t="shared" si="9"/>
        <v>253883.29670329671</v>
      </c>
    </row>
    <row r="72" spans="1:8" x14ac:dyDescent="0.3">
      <c r="A72" s="19"/>
      <c r="B72" s="19"/>
      <c r="C72" s="19" t="s">
        <v>29</v>
      </c>
      <c r="D72" s="20">
        <v>21</v>
      </c>
      <c r="E72" s="23">
        <v>1967607</v>
      </c>
      <c r="F72" s="23">
        <f t="shared" si="7"/>
        <v>93695.571428571435</v>
      </c>
      <c r="G72" s="23">
        <f t="shared" si="8"/>
        <v>5621734.2857142864</v>
      </c>
      <c r="H72" s="21">
        <f t="shared" si="9"/>
        <v>267701.63265306124</v>
      </c>
    </row>
    <row r="73" spans="1:8" x14ac:dyDescent="0.3">
      <c r="A73" s="19"/>
      <c r="B73" s="19"/>
      <c r="C73" s="19" t="s">
        <v>30</v>
      </c>
      <c r="D73" s="20">
        <v>27</v>
      </c>
      <c r="E73" s="21">
        <v>2753257</v>
      </c>
      <c r="F73" s="21">
        <f t="shared" si="7"/>
        <v>101972.48148148147</v>
      </c>
      <c r="G73" s="21">
        <f t="shared" si="8"/>
        <v>7866448.5714285709</v>
      </c>
      <c r="H73" s="21">
        <f t="shared" si="9"/>
        <v>291349.94708994706</v>
      </c>
    </row>
    <row r="74" spans="1:8" x14ac:dyDescent="0.3">
      <c r="A74" s="19"/>
      <c r="B74" s="19" t="s">
        <v>41</v>
      </c>
      <c r="C74" s="19" t="s">
        <v>42</v>
      </c>
      <c r="D74" s="20">
        <v>11</v>
      </c>
      <c r="E74" s="21">
        <v>1197049</v>
      </c>
      <c r="F74" s="21">
        <f t="shared" si="7"/>
        <v>108822.63636363637</v>
      </c>
      <c r="G74" s="21">
        <f t="shared" si="8"/>
        <v>3420140</v>
      </c>
      <c r="H74" s="21">
        <f t="shared" si="9"/>
        <v>310921.81818181818</v>
      </c>
    </row>
    <row r="75" spans="1:8" x14ac:dyDescent="0.3">
      <c r="A75" s="19"/>
      <c r="B75" s="19"/>
      <c r="C75" s="19" t="s">
        <v>43</v>
      </c>
      <c r="D75" s="20" t="s">
        <v>14</v>
      </c>
      <c r="E75" s="21" t="s">
        <v>15</v>
      </c>
      <c r="F75" s="21" t="s">
        <v>15</v>
      </c>
      <c r="G75" s="21" t="s">
        <v>15</v>
      </c>
      <c r="H75" s="21" t="s">
        <v>15</v>
      </c>
    </row>
    <row r="76" spans="1:8" x14ac:dyDescent="0.3">
      <c r="A76" s="19"/>
      <c r="B76" s="19"/>
      <c r="C76" s="22" t="s">
        <v>44</v>
      </c>
      <c r="D76" s="20" t="s">
        <v>14</v>
      </c>
      <c r="E76" s="21" t="s">
        <v>15</v>
      </c>
      <c r="F76" s="21" t="s">
        <v>15</v>
      </c>
      <c r="G76" s="21" t="s">
        <v>15</v>
      </c>
      <c r="H76" s="21" t="s">
        <v>15</v>
      </c>
    </row>
    <row r="77" spans="1:8" x14ac:dyDescent="0.3">
      <c r="A77" s="19"/>
      <c r="B77" s="19"/>
      <c r="C77" s="19" t="s">
        <v>45</v>
      </c>
      <c r="D77" s="20" t="s">
        <v>14</v>
      </c>
      <c r="E77" s="21" t="s">
        <v>15</v>
      </c>
      <c r="F77" s="21" t="s">
        <v>15</v>
      </c>
      <c r="G77" s="21" t="s">
        <v>15</v>
      </c>
      <c r="H77" s="21" t="s">
        <v>15</v>
      </c>
    </row>
    <row r="78" spans="1:8" x14ac:dyDescent="0.3">
      <c r="A78" s="19"/>
      <c r="B78" s="19" t="s">
        <v>47</v>
      </c>
      <c r="C78" s="19" t="s">
        <v>47</v>
      </c>
      <c r="D78" s="20">
        <v>2</v>
      </c>
      <c r="E78" s="21">
        <v>526029</v>
      </c>
      <c r="F78" s="21">
        <f t="shared" ref="F78" si="10">E78/D78</f>
        <v>263014.5</v>
      </c>
      <c r="G78" s="21">
        <f t="shared" ref="G78" si="11">(E78/35)*100</f>
        <v>1502940</v>
      </c>
      <c r="H78" s="21">
        <f t="shared" ref="H78" si="12">G78/D78</f>
        <v>751470</v>
      </c>
    </row>
    <row r="79" spans="1:8" x14ac:dyDescent="0.3">
      <c r="D79" s="24"/>
    </row>
    <row r="80" spans="1:8" x14ac:dyDescent="0.3">
      <c r="D80" s="24"/>
    </row>
    <row r="81" spans="4:4" x14ac:dyDescent="0.3">
      <c r="D81" s="24"/>
    </row>
    <row r="82" spans="4:4" x14ac:dyDescent="0.3">
      <c r="D82" s="24"/>
    </row>
  </sheetData>
  <mergeCells count="3">
    <mergeCell ref="D3:H3"/>
    <mergeCell ref="E4:F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220ICT.NET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Social housing asset values 2023</dc:title>
  <dc:creator>Adam Birtwistle</dc:creator>
  <cp:lastModifiedBy>James Clifton</cp:lastModifiedBy>
  <dcterms:created xsi:type="dcterms:W3CDTF">2023-10-25T12:20:56Z</dcterms:created>
  <dcterms:modified xsi:type="dcterms:W3CDTF">2023-11-20T10:51:28Z</dcterms:modified>
</cp:coreProperties>
</file>