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T:\Business Support Team\Environmental Protection\Gareth\E-mails for Uni-form\24\06 June\"/>
    </mc:Choice>
  </mc:AlternateContent>
  <xr:revisionPtr revIDLastSave="0" documentId="8_{38924597-64C4-4909-874F-1AE37F82E9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Chart1" sheetId="2" r:id="rId2"/>
    <sheet name="Char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3" i="1" l="1"/>
  <c r="O12" i="1" l="1"/>
  <c r="O11" i="1"/>
  <c r="O10" i="1"/>
  <c r="O9" i="1"/>
  <c r="O8" i="1"/>
  <c r="O7" i="1"/>
  <c r="O4" i="1"/>
  <c r="O5" i="1" l="1"/>
</calcChain>
</file>

<file path=xl/sharedStrings.xml><?xml version="1.0" encoding="utf-8"?>
<sst xmlns="http://schemas.openxmlformats.org/spreadsheetml/2006/main" count="31" uniqueCount="31">
  <si>
    <t>Location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</si>
  <si>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</si>
  <si>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</si>
  <si>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</si>
  <si>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</si>
  <si>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</si>
  <si>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</si>
  <si>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</si>
  <si>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</si>
  <si>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</si>
  <si>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</si>
  <si>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</si>
  <si>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</si>
  <si>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12mth Ave</t>
  </si>
  <si>
    <t>Glos Rd Ref Stn</t>
  </si>
  <si>
    <t>College Rd</t>
  </si>
  <si>
    <t>422 High Street</t>
  </si>
  <si>
    <t>Winchcombe St</t>
  </si>
  <si>
    <t>PE Way North</t>
  </si>
  <si>
    <t>Glos Rd. School</t>
  </si>
  <si>
    <t>PE Way South</t>
  </si>
  <si>
    <t>PE Way R'bout</t>
  </si>
  <si>
    <t>result in italics indicate part month due to co-location study</t>
  </si>
  <si>
    <t>AQ Mesh Pod PM2.5 Data 2023 - as corrected post-colocation study</t>
  </si>
  <si>
    <t>Glos Rd BAM 2.5</t>
  </si>
  <si>
    <t>Pod ID</t>
  </si>
  <si>
    <t>Current objective: 25ug/m3</t>
  </si>
  <si>
    <t>Future objective: 10ug/m3 by 2040</t>
  </si>
  <si>
    <t>St Pauls Med Centre</t>
  </si>
  <si>
    <t>PM2.5 Particulate Matter µg m-3 (20'C 1013mb)</t>
  </si>
  <si>
    <t>845150 affected by roadworks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</si>
</sst>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6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21">
    <xf numFmtId="0" fontId="0" fillId="0" borderId="0" xfId="0"/>
    <xf numFmtId="2" fontId="2" fillId="0" borderId="1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/>
    <xf numFmtId="2" fontId="2" fillId="0" borderId="0" xfId="0" applyNumberFormat="1" applyFont="1"/>
    <xf numFmtId="2" fontId="0" fillId="0" borderId="0" xfId="0" applyNumberFormat="1" applyFont="1"/>
    <xf numFmtId="2" fontId="0" fillId="0" borderId="0" xfId="0" applyNumberFormat="1"/>
    <xf numFmtId="1" fontId="1" fillId="0" borderId="1" xfId="0" applyNumberFormat="1" applyFont="1" applyBorder="1"/>
    <xf numFmtId="2" fontId="4" fillId="0" borderId="1" xfId="0" applyNumberFormat="1" applyFont="1" applyBorder="1"/>
    <xf numFmtId="0" fontId="20" fillId="0" borderId="11" xfId="2" applyFont="1" applyFill="1" applyBorder="1" applyAlignment="1">
      <alignment horizontal="left"/>
    </xf>
    <xf numFmtId="2" fontId="3" fillId="0" borderId="0" xfId="0" applyNumberFormat="1" applyFont="1"/>
    <xf numFmtId="2" fontId="22" fillId="0" borderId="1" xfId="0" applyNumberFormat="1" applyFont="1" applyBorder="1"/>
    <xf numFmtId="2" fontId="22" fillId="33" borderId="1" xfId="0" applyNumberFormat="1" applyFont="1" applyFill="1" applyBorder="1"/>
    <xf numFmtId="2" fontId="22" fillId="34" borderId="1" xfId="0" applyNumberFormat="1" applyFont="1" applyFill="1" applyBorder="1"/>
    <xf numFmtId="0" fontId="6" fillId="0" borderId="0" xfId="2" applyFill="1" applyBorder="1" applyAlignment="1"/>
    <xf numFmtId="0" fontId="6" fillId="0" borderId="12" xfId="2" applyFill="1" applyBorder="1" applyAlignment="1"/>
    <xf numFmtId="0" fontId="4" fillId="0" borderId="1" xfId="2" applyFont="1" applyFill="1" applyBorder="1" applyAlignment="1"/>
    <xf numFmtId="2" fontId="4" fillId="0" borderId="13" xfId="0" applyNumberFormat="1" applyFont="1" applyBorder="1"/>
    <xf numFmtId="2" fontId="4" fillId="0" borderId="13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23" fillId="0" borderId="1" xfId="0" applyNumberFormat="1" applyFont="1" applyBorder="1"/>
  </cellXfs>
  <cellStyles count="43">
    <cellStyle name="20% - Accent1 2" xfId="20" xr:uid="{CC9660FE-FA50-4AD4-9BFC-8A893C701DD5}"/>
    <cellStyle name="20% - Accent2 2" xfId="24" xr:uid="{EAE0E61C-156D-46C1-A505-C725161B9DBC}"/>
    <cellStyle name="20% - Accent3 2" xfId="28" xr:uid="{F2B8D9E0-EF8A-4442-806C-11C600F5BA34}"/>
    <cellStyle name="20% - Accent4 2" xfId="32" xr:uid="{1F737C73-E29A-4449-8F5B-42F94B964D06}"/>
    <cellStyle name="20% - Accent5 2" xfId="36" xr:uid="{FFFA0595-3F85-4C6E-81CA-1DFB76CF22DC}"/>
    <cellStyle name="20% - Accent6 2" xfId="40" xr:uid="{8010F1C0-D9DE-4D66-9F13-D9E9B4694D3C}"/>
    <cellStyle name="40% - Accent1 2" xfId="21" xr:uid="{A9DDE511-6B3E-401C-A13E-EAE9073A7E7F}"/>
    <cellStyle name="40% - Accent2 2" xfId="25" xr:uid="{D12F7A1C-A419-433E-B8E9-7AFB7D9631B3}"/>
    <cellStyle name="40% - Accent3 2" xfId="29" xr:uid="{CC142B52-9E41-4172-93F4-90F52B78CD5D}"/>
    <cellStyle name="40% - Accent4 2" xfId="33" xr:uid="{3CBBD848-2D3B-46E0-BDB3-F4BF6F86BF00}"/>
    <cellStyle name="40% - Accent5 2" xfId="37" xr:uid="{22335EB9-65A9-40D6-A99A-1D4E4DE418B0}"/>
    <cellStyle name="40% - Accent6 2" xfId="41" xr:uid="{73EF3303-A0C1-43E6-9FD8-B9D47E00EC18}"/>
    <cellStyle name="60% - Accent1 2" xfId="22" xr:uid="{EA03D63C-11A0-4BF1-8EF1-82A7011C8155}"/>
    <cellStyle name="60% - Accent2 2" xfId="26" xr:uid="{C892EA62-F7B4-4B6C-B727-B51653E5202B}"/>
    <cellStyle name="60% - Accent3 2" xfId="30" xr:uid="{DB58F0D6-59E6-4E63-B8B5-D39D62B20F3E}"/>
    <cellStyle name="60% - Accent4 2" xfId="34" xr:uid="{D98519E0-C387-4BD0-83C3-85769DDF5486}"/>
    <cellStyle name="60% - Accent5 2" xfId="38" xr:uid="{3FF94579-3876-4135-B474-DDAEBF03F647}"/>
    <cellStyle name="60% - Accent6 2" xfId="42" xr:uid="{393FD4AB-8AF8-49DA-A4AA-B6280A53E733}"/>
    <cellStyle name="Accent1 2" xfId="19" xr:uid="{EF7F4C5D-F9AA-444F-883F-CB81697508A1}"/>
    <cellStyle name="Accent2 2" xfId="23" xr:uid="{879718E2-5DA4-4105-94C9-92366671055B}"/>
    <cellStyle name="Accent3 2" xfId="27" xr:uid="{6E8C6791-18D7-4CB6-AD5A-715E770FACE1}"/>
    <cellStyle name="Accent4 2" xfId="31" xr:uid="{865123DC-8DAE-4634-906C-6C85F3157D3E}"/>
    <cellStyle name="Accent5 2" xfId="35" xr:uid="{86CCCE22-C0ED-414D-A469-8071C1796043}"/>
    <cellStyle name="Accent6 2" xfId="39" xr:uid="{8C7F78A7-3725-4221-9D40-C70079A32829}"/>
    <cellStyle name="Bad 2" xfId="8" xr:uid="{49EA1E10-EA3E-4EA9-894B-E95D6647856B}"/>
    <cellStyle name="Calculation 2" xfId="12" xr:uid="{2C3D5D16-E3B1-4343-9C2E-9DAC4654BD75}"/>
    <cellStyle name="Check Cell 2" xfId="14" xr:uid="{82C98227-D534-4895-A9D9-DA706A15603B}"/>
    <cellStyle name="Explanatory Text 2" xfId="17" xr:uid="{F0923CAF-25B5-43D2-8B3D-708F3E559561}"/>
    <cellStyle name="Good 2" xfId="7" xr:uid="{4E63DEAB-DE30-47B1-AE73-B0F692B67699}"/>
    <cellStyle name="Heading 1 2" xfId="3" xr:uid="{34140322-C787-4677-A16D-2775A0103BD3}"/>
    <cellStyle name="Heading 2 2" xfId="4" xr:uid="{19512263-5C20-41EB-B100-707F42DF3467}"/>
    <cellStyle name="Heading 3 2" xfId="5" xr:uid="{3AA0AC4F-5253-44CC-A173-C9AB82C3653F}"/>
    <cellStyle name="Heading 4 2" xfId="6" xr:uid="{FE53BEBA-49B2-42F1-8EF0-89F3444279DB}"/>
    <cellStyle name="Input 2" xfId="10" xr:uid="{C31AA056-BE27-40E4-A92D-A630AF54292E}"/>
    <cellStyle name="Linked Cell 2" xfId="13" xr:uid="{A345FBA4-5F7F-4B94-AE30-744E81330D39}"/>
    <cellStyle name="Neutral 2" xfId="9" xr:uid="{9D75B295-A8C7-49EF-B3C7-169EB8E24A9B}"/>
    <cellStyle name="Normal" xfId="0" builtinId="0"/>
    <cellStyle name="Normal 2" xfId="2" xr:uid="{E1D7455D-4D76-40E8-AFB9-853ED83E56AE}"/>
    <cellStyle name="Note 2" xfId="16" xr:uid="{4B144FF3-E152-4528-A2E7-BF5A27A1DF8C}"/>
    <cellStyle name="Output 2" xfId="11" xr:uid="{216207D2-A89B-4773-8641-021FE0D05BAF}"/>
    <cellStyle name="Title" xfId="1" builtinId="15" customBuiltin="1"/>
    <cellStyle name="Total 2" xfId="18" xr:uid="{394E5541-850B-4C47-A9C9-E500913D10A1}"/>
    <cellStyle name="Warning Text 2" xfId="15" xr:uid="{0196D978-B1BB-4C86-A535-54EC6EAFD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 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Glos Rd Ref Stn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Sheet1!$C$4:$N$4</c:f>
              <c:numCache>
                <c:formatCode>0.00</c:formatCode>
                <c:ptCount val="12"/>
                <c:pt idx="0">
                  <c:v>11.59</c:v>
                </c:pt>
                <c:pt idx="1">
                  <c:v>13.26</c:v>
                </c:pt>
                <c:pt idx="2">
                  <c:v>8.52</c:v>
                </c:pt>
                <c:pt idx="3">
                  <c:v>11.57</c:v>
                </c:pt>
                <c:pt idx="4">
                  <c:v>9.34</c:v>
                </c:pt>
                <c:pt idx="5">
                  <c:v>9.7899999999999991</c:v>
                </c:pt>
                <c:pt idx="6">
                  <c:v>6.73</c:v>
                </c:pt>
                <c:pt idx="7">
                  <c:v>6.84</c:v>
                </c:pt>
                <c:pt idx="8">
                  <c:v>9.9499999999999993</c:v>
                </c:pt>
                <c:pt idx="9">
                  <c:v>8.42</c:v>
                </c:pt>
                <c:pt idx="10">
                  <c:v>9.81</c:v>
                </c:pt>
                <c:pt idx="11">
                  <c:v>11.44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A-48B5-BFC6-2D9D80DF8BEC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College 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Sheet1!$C$5:$N$5</c:f>
              <c:numCache>
                <c:formatCode>0.00</c:formatCode>
                <c:ptCount val="12"/>
                <c:pt idx="0">
                  <c:v>10.81</c:v>
                </c:pt>
                <c:pt idx="1">
                  <c:v>11.88</c:v>
                </c:pt>
                <c:pt idx="2">
                  <c:v>8.5500000000000007</c:v>
                </c:pt>
                <c:pt idx="3">
                  <c:v>10.43</c:v>
                </c:pt>
                <c:pt idx="4">
                  <c:v>8.2799999999999994</c:v>
                </c:pt>
                <c:pt idx="5">
                  <c:v>7.81</c:v>
                </c:pt>
                <c:pt idx="6">
                  <c:v>6.58</c:v>
                </c:pt>
                <c:pt idx="7">
                  <c:v>6.7</c:v>
                </c:pt>
                <c:pt idx="8">
                  <c:v>8.43</c:v>
                </c:pt>
                <c:pt idx="9">
                  <c:v>8.01</c:v>
                </c:pt>
                <c:pt idx="10">
                  <c:v>8.6300000000000008</c:v>
                </c:pt>
                <c:pt idx="11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A-48B5-BFC6-2D9D80DF8BEC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422 High Street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Sheet1!$C$6:$N$6</c:f>
              <c:numCache>
                <c:formatCode>0.00</c:formatCode>
                <c:ptCount val="12"/>
                <c:pt idx="0">
                  <c:v>10.28</c:v>
                </c:pt>
                <c:pt idx="3">
                  <c:v>12.66</c:v>
                </c:pt>
                <c:pt idx="4">
                  <c:v>9.9600000000000009</c:v>
                </c:pt>
                <c:pt idx="5">
                  <c:v>10.81</c:v>
                </c:pt>
                <c:pt idx="6">
                  <c:v>6.6</c:v>
                </c:pt>
                <c:pt idx="7">
                  <c:v>6.63</c:v>
                </c:pt>
                <c:pt idx="8">
                  <c:v>10.48</c:v>
                </c:pt>
                <c:pt idx="9">
                  <c:v>8.83</c:v>
                </c:pt>
                <c:pt idx="10">
                  <c:v>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4A-48B5-BFC6-2D9D80DF8BEC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St Pauls Med Centre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Sheet1!$C$7:$N$7</c:f>
              <c:numCache>
                <c:formatCode>0.00</c:formatCode>
                <c:ptCount val="12"/>
                <c:pt idx="6">
                  <c:v>5.01</c:v>
                </c:pt>
                <c:pt idx="7">
                  <c:v>5.07</c:v>
                </c:pt>
                <c:pt idx="8">
                  <c:v>8.59</c:v>
                </c:pt>
                <c:pt idx="9">
                  <c:v>6.36</c:v>
                </c:pt>
                <c:pt idx="10">
                  <c:v>7.2</c:v>
                </c:pt>
                <c:pt idx="11">
                  <c:v>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A-48B5-BFC6-2D9D80DF8BEC}"/>
            </c:ext>
          </c:extLst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PE Way R'bout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Sheet1!$C$8:$N$8</c:f>
              <c:numCache>
                <c:formatCode>0.00</c:formatCode>
                <c:ptCount val="12"/>
                <c:pt idx="1">
                  <c:v>10.17</c:v>
                </c:pt>
                <c:pt idx="2">
                  <c:v>7.37</c:v>
                </c:pt>
                <c:pt idx="3">
                  <c:v>12.31</c:v>
                </c:pt>
                <c:pt idx="4">
                  <c:v>9.89</c:v>
                </c:pt>
                <c:pt idx="5">
                  <c:v>10.16</c:v>
                </c:pt>
                <c:pt idx="6">
                  <c:v>6.84</c:v>
                </c:pt>
                <c:pt idx="7">
                  <c:v>16.989999999999998</c:v>
                </c:pt>
                <c:pt idx="8">
                  <c:v>10.65</c:v>
                </c:pt>
                <c:pt idx="9">
                  <c:v>6.56</c:v>
                </c:pt>
                <c:pt idx="10">
                  <c:v>7.74</c:v>
                </c:pt>
                <c:pt idx="11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4A-48B5-BFC6-2D9D80DF8BEC}"/>
            </c:ext>
          </c:extLst>
        </c:ser>
        <c:ser>
          <c:idx val="5"/>
          <c:order val="5"/>
          <c:tx>
            <c:strRef>
              <c:f>Sheet1!$B$9</c:f>
              <c:strCache>
                <c:ptCount val="1"/>
                <c:pt idx="0">
                  <c:v>Winchcombe St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Sheet1!$C$9:$N$9</c:f>
              <c:numCache>
                <c:formatCode>0.00</c:formatCode>
                <c:ptCount val="12"/>
                <c:pt idx="0">
                  <c:v>11.48</c:v>
                </c:pt>
                <c:pt idx="1">
                  <c:v>13.07</c:v>
                </c:pt>
                <c:pt idx="2">
                  <c:v>7.88</c:v>
                </c:pt>
                <c:pt idx="3">
                  <c:v>12.68</c:v>
                </c:pt>
                <c:pt idx="4">
                  <c:v>9.27</c:v>
                </c:pt>
                <c:pt idx="5">
                  <c:v>11.29</c:v>
                </c:pt>
                <c:pt idx="6">
                  <c:v>8.31</c:v>
                </c:pt>
                <c:pt idx="7">
                  <c:v>7.92</c:v>
                </c:pt>
                <c:pt idx="8">
                  <c:v>9.49</c:v>
                </c:pt>
                <c:pt idx="9">
                  <c:v>6.87</c:v>
                </c:pt>
                <c:pt idx="10">
                  <c:v>6.16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4A-48B5-BFC6-2D9D80DF8BEC}"/>
            </c:ext>
          </c:extLst>
        </c:ser>
        <c:ser>
          <c:idx val="6"/>
          <c:order val="6"/>
          <c:tx>
            <c:strRef>
              <c:f>Sheet1!$B$10</c:f>
              <c:strCache>
                <c:ptCount val="1"/>
                <c:pt idx="0">
                  <c:v>PE Way North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Sheet1!$C$10:$N$10</c:f>
              <c:numCache>
                <c:formatCode>0.00</c:formatCode>
                <c:ptCount val="12"/>
                <c:pt idx="0">
                  <c:v>11.34</c:v>
                </c:pt>
                <c:pt idx="1">
                  <c:v>12.89</c:v>
                </c:pt>
                <c:pt idx="2">
                  <c:v>8.4700000000000006</c:v>
                </c:pt>
                <c:pt idx="3">
                  <c:v>12.06</c:v>
                </c:pt>
                <c:pt idx="4">
                  <c:v>9.11</c:v>
                </c:pt>
                <c:pt idx="5">
                  <c:v>11.03</c:v>
                </c:pt>
                <c:pt idx="6">
                  <c:v>7.39</c:v>
                </c:pt>
                <c:pt idx="7">
                  <c:v>7.25</c:v>
                </c:pt>
                <c:pt idx="8">
                  <c:v>12.03</c:v>
                </c:pt>
                <c:pt idx="9">
                  <c:v>10</c:v>
                </c:pt>
                <c:pt idx="10">
                  <c:v>11.24</c:v>
                </c:pt>
                <c:pt idx="11">
                  <c:v>12.78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4A-48B5-BFC6-2D9D80DF8BEC}"/>
            </c:ext>
          </c:extLst>
        </c:ser>
        <c:ser>
          <c:idx val="7"/>
          <c:order val="7"/>
          <c:tx>
            <c:strRef>
              <c:f>Sheet1!$B$11</c:f>
              <c:strCache>
                <c:ptCount val="1"/>
                <c:pt idx="0">
                  <c:v>Glos Rd. School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Sheet1!$C$11:$N$11</c:f>
              <c:numCache>
                <c:formatCode>0.00</c:formatCode>
                <c:ptCount val="12"/>
                <c:pt idx="0">
                  <c:v>12.2</c:v>
                </c:pt>
                <c:pt idx="1">
                  <c:v>12.75</c:v>
                </c:pt>
                <c:pt idx="2">
                  <c:v>8.56</c:v>
                </c:pt>
                <c:pt idx="3">
                  <c:v>12.02</c:v>
                </c:pt>
                <c:pt idx="4">
                  <c:v>9.41</c:v>
                </c:pt>
                <c:pt idx="5">
                  <c:v>10.82</c:v>
                </c:pt>
                <c:pt idx="6">
                  <c:v>7.59</c:v>
                </c:pt>
                <c:pt idx="7">
                  <c:v>6.41</c:v>
                </c:pt>
                <c:pt idx="8">
                  <c:v>9.1999999999999993</c:v>
                </c:pt>
                <c:pt idx="9">
                  <c:v>7.25</c:v>
                </c:pt>
                <c:pt idx="10">
                  <c:v>7.91</c:v>
                </c:pt>
                <c:pt idx="11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4A-48B5-BFC6-2D9D80DF8BEC}"/>
            </c:ext>
          </c:extLst>
        </c:ser>
        <c:ser>
          <c:idx val="8"/>
          <c:order val="8"/>
          <c:tx>
            <c:strRef>
              <c:f>Sheet1!$B$12</c:f>
              <c:strCache>
                <c:ptCount val="1"/>
                <c:pt idx="0">
                  <c:v>PE Way South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Sheet1!$C$12:$N$12</c:f>
              <c:numCache>
                <c:formatCode>0.00</c:formatCode>
                <c:ptCount val="12"/>
                <c:pt idx="1">
                  <c:v>13.23</c:v>
                </c:pt>
                <c:pt idx="2">
                  <c:v>8.57</c:v>
                </c:pt>
                <c:pt idx="3">
                  <c:v>11.4</c:v>
                </c:pt>
                <c:pt idx="4">
                  <c:v>10.49</c:v>
                </c:pt>
                <c:pt idx="5">
                  <c:v>12.5</c:v>
                </c:pt>
                <c:pt idx="6">
                  <c:v>9.51</c:v>
                </c:pt>
                <c:pt idx="7">
                  <c:v>8.7200000000000006</c:v>
                </c:pt>
                <c:pt idx="8">
                  <c:v>11.57</c:v>
                </c:pt>
                <c:pt idx="9">
                  <c:v>10.27</c:v>
                </c:pt>
                <c:pt idx="10">
                  <c:v>10.94</c:v>
                </c:pt>
                <c:pt idx="11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74A-48B5-BFC6-2D9D80DF8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647920"/>
        <c:axId val="450648248"/>
      </c:lineChart>
      <c:catAx>
        <c:axId val="45064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648248"/>
        <c:crosses val="autoZero"/>
        <c:auto val="1"/>
        <c:lblAlgn val="ctr"/>
        <c:lblOffset val="100"/>
        <c:noMultiLvlLbl val="0"/>
      </c:catAx>
      <c:valAx>
        <c:axId val="45064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Level</a:t>
                </a:r>
                <a:r>
                  <a:rPr lang="en-GB" baseline="0"/>
                  <a:t> (ug/m3)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64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BAM</a:t>
            </a:r>
            <a:r>
              <a:rPr lang="en-GB" baseline="0"/>
              <a:t> vs. Pod @Glos. Rd. 2023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8744356955380578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Sheet1!$C$3:$L$3</c:f>
              <c:numCache>
                <c:formatCode>General</c:formatCode>
                <c:ptCount val="10"/>
                <c:pt idx="0">
                  <c:v>12.1</c:v>
                </c:pt>
                <c:pt idx="1">
                  <c:v>13</c:v>
                </c:pt>
                <c:pt idx="2">
                  <c:v>8.1999999999999993</c:v>
                </c:pt>
                <c:pt idx="3">
                  <c:v>11.4</c:v>
                </c:pt>
                <c:pt idx="4">
                  <c:v>9.3000000000000007</c:v>
                </c:pt>
                <c:pt idx="5">
                  <c:v>8.3000000000000007</c:v>
                </c:pt>
                <c:pt idx="6">
                  <c:v>6.7</c:v>
                </c:pt>
                <c:pt idx="7">
                  <c:v>5.9</c:v>
                </c:pt>
                <c:pt idx="8">
                  <c:v>10</c:v>
                </c:pt>
                <c:pt idx="9">
                  <c:v>10</c:v>
                </c:pt>
              </c:numCache>
            </c:numRef>
          </c:xVal>
          <c:yVal>
            <c:numRef>
              <c:f>Sheet1!$C$4:$L$4</c:f>
              <c:numCache>
                <c:formatCode>0.00</c:formatCode>
                <c:ptCount val="10"/>
                <c:pt idx="0">
                  <c:v>11.59</c:v>
                </c:pt>
                <c:pt idx="1">
                  <c:v>13.26</c:v>
                </c:pt>
                <c:pt idx="2">
                  <c:v>8.52</c:v>
                </c:pt>
                <c:pt idx="3">
                  <c:v>11.57</c:v>
                </c:pt>
                <c:pt idx="4">
                  <c:v>9.34</c:v>
                </c:pt>
                <c:pt idx="5">
                  <c:v>9.7899999999999991</c:v>
                </c:pt>
                <c:pt idx="6">
                  <c:v>6.73</c:v>
                </c:pt>
                <c:pt idx="7">
                  <c:v>6.84</c:v>
                </c:pt>
                <c:pt idx="8">
                  <c:v>9.9499999999999993</c:v>
                </c:pt>
                <c:pt idx="9">
                  <c:v>8.42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F1-42D4-97B8-408C9593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1151992"/>
        <c:axId val="471152352"/>
      </c:scatterChart>
      <c:valAx>
        <c:axId val="471151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Glos Rd BAM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52352"/>
        <c:crosses val="autoZero"/>
        <c:crossBetween val="midCat"/>
      </c:valAx>
      <c:valAx>
        <c:axId val="47115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Pod</a:t>
                </a:r>
                <a:r>
                  <a:rPr lang="en-GB" baseline="0"/>
                  <a:t> 780150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51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6815B1-1AD7-42E3-A572-61160851E4D8}">
  <sheetPr/>
  <sheetViews>
    <sheetView zoomScale="6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574" cy="60377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5164" cy="604811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94D776-C952-E4DF-F7FB-E7DAE0555A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O6" sqref="O6"/>
    </sheetView>
  </sheetViews>
  <sheetFormatPr defaultColWidth="8.7265625" defaultRowHeight="14.5" x14ac:dyDescent="0.35"/>
  <cols>
    <col min="1" max="1" width="8.81640625" style="3" customWidth="1"/>
    <col min="2" max="2" width="15.81640625" style="3" customWidth="1"/>
    <col min="3" max="9" width="8.7265625" style="6"/>
    <col min="10" max="10" width="8" style="6" customWidth="1"/>
    <col min="11" max="14" width="8.7265625" style="6"/>
    <col min="15" max="15" width="8.7265625" style="3"/>
    <col min="16" max="16384" width="8.7265625" style="6"/>
  </cols>
  <sheetData>
    <row r="1" spans="1:16" s="4" customFormat="1" ht="18.5" x14ac:dyDescent="0.4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3" customFormat="1" x14ac:dyDescent="0.35">
      <c r="A2" s="2" t="s">
        <v>25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1:16" s="3" customFormat="1" ht="15.5" x14ac:dyDescent="0.35">
      <c r="A3" s="2"/>
      <c r="B3" s="2" t="s">
        <v>24</v>
      </c>
      <c r="C3" s="16">
        <v>12.1</v>
      </c>
      <c r="D3" s="16">
        <v>13</v>
      </c>
      <c r="E3" s="16">
        <v>8.1999999999999993</v>
      </c>
      <c r="F3" s="16">
        <v>11.4</v>
      </c>
      <c r="G3" s="16">
        <v>9.3000000000000007</v>
      </c>
      <c r="H3" s="16">
        <v>8.3000000000000007</v>
      </c>
      <c r="I3" s="16">
        <v>6.7</v>
      </c>
      <c r="J3" s="16">
        <v>5.9</v>
      </c>
      <c r="K3" s="16">
        <v>10</v>
      </c>
      <c r="L3" s="16">
        <v>10</v>
      </c>
      <c r="M3" s="16">
        <v>10.6</v>
      </c>
      <c r="N3" s="16">
        <v>9.1</v>
      </c>
      <c r="O3" s="13">
        <f>AVERAGE(C3:N3)</f>
        <v>9.5499999999999989</v>
      </c>
      <c r="P3" s="9" t="s">
        <v>29</v>
      </c>
    </row>
    <row r="4" spans="1:16" s="5" customFormat="1" x14ac:dyDescent="0.35">
      <c r="A4" s="7">
        <v>780150</v>
      </c>
      <c r="B4" s="2" t="s">
        <v>14</v>
      </c>
      <c r="C4" s="17">
        <v>11.59</v>
      </c>
      <c r="D4" s="17">
        <v>13.26</v>
      </c>
      <c r="E4" s="17">
        <v>8.52</v>
      </c>
      <c r="F4" s="17">
        <v>11.57</v>
      </c>
      <c r="G4" s="17">
        <v>9.34</v>
      </c>
      <c r="H4" s="17">
        <v>9.7899999999999991</v>
      </c>
      <c r="I4" s="17">
        <v>6.73</v>
      </c>
      <c r="J4" s="17">
        <v>6.84</v>
      </c>
      <c r="K4" s="17">
        <v>9.9499999999999993</v>
      </c>
      <c r="L4" s="17">
        <v>8.42</v>
      </c>
      <c r="M4" s="18">
        <v>9.81</v>
      </c>
      <c r="N4" s="18">
        <v>11.44</v>
      </c>
      <c r="O4" s="13">
        <f>AVERAGE(C4:N4)</f>
        <v>9.7716666666666665</v>
      </c>
    </row>
    <row r="5" spans="1:16" s="5" customFormat="1" x14ac:dyDescent="0.35">
      <c r="A5" s="7">
        <v>788150</v>
      </c>
      <c r="B5" s="2" t="s">
        <v>15</v>
      </c>
      <c r="C5" s="8">
        <v>10.81</v>
      </c>
      <c r="D5" s="8">
        <v>11.88</v>
      </c>
      <c r="E5" s="8">
        <v>8.5500000000000007</v>
      </c>
      <c r="F5" s="8">
        <v>10.43</v>
      </c>
      <c r="G5" s="8">
        <v>8.2799999999999994</v>
      </c>
      <c r="H5" s="8">
        <v>7.81</v>
      </c>
      <c r="I5" s="8">
        <v>6.58</v>
      </c>
      <c r="J5" s="8">
        <v>6.7</v>
      </c>
      <c r="K5" s="8">
        <v>8.43</v>
      </c>
      <c r="L5" s="8">
        <v>8.01</v>
      </c>
      <c r="M5" s="19">
        <v>8.6300000000000008</v>
      </c>
      <c r="N5" s="19">
        <v>9.7899999999999991</v>
      </c>
      <c r="O5" s="11">
        <f>AVERAGE(C5:N5)</f>
        <v>8.8250000000000011</v>
      </c>
    </row>
    <row r="6" spans="1:16" x14ac:dyDescent="0.35">
      <c r="A6" s="7">
        <v>796150</v>
      </c>
      <c r="B6" s="2" t="s">
        <v>16</v>
      </c>
      <c r="C6" s="8">
        <v>10.28</v>
      </c>
      <c r="D6" s="8"/>
      <c r="E6" s="8"/>
      <c r="F6" s="8">
        <v>12.66</v>
      </c>
      <c r="G6" s="8">
        <v>9.9600000000000009</v>
      </c>
      <c r="H6" s="8">
        <v>10.81</v>
      </c>
      <c r="I6" s="8">
        <v>6.6</v>
      </c>
      <c r="J6" s="8">
        <v>6.63</v>
      </c>
      <c r="K6" s="8">
        <v>10.48</v>
      </c>
      <c r="L6" s="8">
        <v>8.83</v>
      </c>
      <c r="M6" s="19">
        <v>9.15</v>
      </c>
      <c r="N6" s="19"/>
      <c r="O6" s="13">
        <f>AVERAGE(C6:N6)</f>
        <v>9.4888888888888889</v>
      </c>
    </row>
    <row r="7" spans="1:16" x14ac:dyDescent="0.35">
      <c r="A7" s="7">
        <v>807150</v>
      </c>
      <c r="B7" s="2" t="s">
        <v>28</v>
      </c>
      <c r="C7" s="8"/>
      <c r="D7" s="8"/>
      <c r="E7" s="8"/>
      <c r="F7" s="8"/>
      <c r="G7" s="8"/>
      <c r="H7" s="8"/>
      <c r="I7" s="8">
        <v>5.01</v>
      </c>
      <c r="J7" s="8">
        <v>5.07</v>
      </c>
      <c r="K7" s="8">
        <v>8.59</v>
      </c>
      <c r="L7" s="8">
        <v>6.36</v>
      </c>
      <c r="M7" s="19">
        <v>7.2</v>
      </c>
      <c r="N7" s="19">
        <v>8.76</v>
      </c>
      <c r="O7" s="11">
        <f t="shared" ref="O7:O12" si="0">AVERAGE(C7:N7)</f>
        <v>6.831666666666667</v>
      </c>
    </row>
    <row r="8" spans="1:16" x14ac:dyDescent="0.35">
      <c r="A8" s="7">
        <v>845150</v>
      </c>
      <c r="B8" s="2" t="s">
        <v>21</v>
      </c>
      <c r="C8" s="8"/>
      <c r="D8" s="8">
        <v>10.17</v>
      </c>
      <c r="E8" s="8">
        <v>7.37</v>
      </c>
      <c r="F8" s="8">
        <v>12.31</v>
      </c>
      <c r="G8" s="8">
        <v>9.89</v>
      </c>
      <c r="H8" s="8">
        <v>10.16</v>
      </c>
      <c r="I8" s="8">
        <v>6.84</v>
      </c>
      <c r="J8" s="8">
        <v>16.989999999999998</v>
      </c>
      <c r="K8" s="8">
        <v>10.65</v>
      </c>
      <c r="L8" s="8">
        <v>6.56</v>
      </c>
      <c r="M8" s="19">
        <v>7.74</v>
      </c>
      <c r="N8" s="19">
        <v>6.91</v>
      </c>
      <c r="O8" s="13">
        <f t="shared" si="0"/>
        <v>9.5990909090909096</v>
      </c>
    </row>
    <row r="9" spans="1:16" x14ac:dyDescent="0.35">
      <c r="A9" s="7">
        <v>872150</v>
      </c>
      <c r="B9" s="2" t="s">
        <v>17</v>
      </c>
      <c r="C9" s="8">
        <v>11.48</v>
      </c>
      <c r="D9" s="8">
        <v>13.07</v>
      </c>
      <c r="E9" s="8">
        <v>7.88</v>
      </c>
      <c r="F9" s="8">
        <v>12.68</v>
      </c>
      <c r="G9" s="8">
        <v>9.27</v>
      </c>
      <c r="H9" s="8">
        <v>11.29</v>
      </c>
      <c r="I9" s="8">
        <v>8.31</v>
      </c>
      <c r="J9" s="8">
        <v>7.92</v>
      </c>
      <c r="K9" s="8">
        <v>9.49</v>
      </c>
      <c r="L9" s="8">
        <v>6.87</v>
      </c>
      <c r="M9" s="19">
        <v>6.16</v>
      </c>
      <c r="N9" s="19">
        <v>5.55</v>
      </c>
      <c r="O9" s="13">
        <f t="shared" si="0"/>
        <v>9.1641666666666648</v>
      </c>
    </row>
    <row r="10" spans="1:16" x14ac:dyDescent="0.35">
      <c r="A10" s="7">
        <v>1373150</v>
      </c>
      <c r="B10" s="2" t="s">
        <v>18</v>
      </c>
      <c r="C10" s="20">
        <v>11.34</v>
      </c>
      <c r="D10" s="8">
        <v>12.89</v>
      </c>
      <c r="E10" s="8">
        <v>8.4700000000000006</v>
      </c>
      <c r="F10" s="8">
        <v>12.06</v>
      </c>
      <c r="G10" s="8">
        <v>9.11</v>
      </c>
      <c r="H10" s="8">
        <v>11.03</v>
      </c>
      <c r="I10" s="8">
        <v>7.39</v>
      </c>
      <c r="J10" s="8">
        <v>7.25</v>
      </c>
      <c r="K10" s="8">
        <v>12.03</v>
      </c>
      <c r="L10" s="8">
        <v>10</v>
      </c>
      <c r="M10" s="8">
        <v>11.24</v>
      </c>
      <c r="N10" s="19">
        <v>12.78</v>
      </c>
      <c r="O10" s="12">
        <f t="shared" si="0"/>
        <v>10.465833333333334</v>
      </c>
    </row>
    <row r="11" spans="1:16" x14ac:dyDescent="0.35">
      <c r="A11" s="7">
        <v>1931150</v>
      </c>
      <c r="B11" s="2" t="s">
        <v>19</v>
      </c>
      <c r="C11" s="20">
        <v>12.2</v>
      </c>
      <c r="D11" s="8">
        <v>12.75</v>
      </c>
      <c r="E11" s="8">
        <v>8.56</v>
      </c>
      <c r="F11" s="8">
        <v>12.02</v>
      </c>
      <c r="G11" s="8">
        <v>9.41</v>
      </c>
      <c r="H11" s="8">
        <v>10.82</v>
      </c>
      <c r="I11" s="8">
        <v>7.59</v>
      </c>
      <c r="J11" s="8">
        <v>6.41</v>
      </c>
      <c r="K11" s="8">
        <v>9.1999999999999993</v>
      </c>
      <c r="L11" s="8">
        <v>7.25</v>
      </c>
      <c r="M11" s="8">
        <v>7.91</v>
      </c>
      <c r="N11" s="19">
        <v>7.56</v>
      </c>
      <c r="O11" s="13">
        <f t="shared" si="0"/>
        <v>9.3066666666666666</v>
      </c>
    </row>
    <row r="12" spans="1:16" x14ac:dyDescent="0.35">
      <c r="A12" s="7">
        <v>2102150</v>
      </c>
      <c r="B12" s="2" t="s">
        <v>20</v>
      </c>
      <c r="C12" s="8"/>
      <c r="D12" s="8">
        <v>13.23</v>
      </c>
      <c r="E12" s="8">
        <v>8.57</v>
      </c>
      <c r="F12" s="8">
        <v>11.4</v>
      </c>
      <c r="G12" s="8">
        <v>10.49</v>
      </c>
      <c r="H12" s="8">
        <v>12.5</v>
      </c>
      <c r="I12" s="8">
        <v>9.51</v>
      </c>
      <c r="J12" s="8">
        <v>8.7200000000000006</v>
      </c>
      <c r="K12" s="8">
        <v>11.57</v>
      </c>
      <c r="L12" s="8">
        <v>10.27</v>
      </c>
      <c r="M12" s="8">
        <v>10.94</v>
      </c>
      <c r="N12" s="19">
        <v>10.85</v>
      </c>
      <c r="O12" s="12">
        <f t="shared" si="0"/>
        <v>10.731818181818182</v>
      </c>
    </row>
    <row r="13" spans="1:16" x14ac:dyDescent="0.35">
      <c r="J13" s="10" t="s">
        <v>30</v>
      </c>
    </row>
    <row r="14" spans="1:16" x14ac:dyDescent="0.35">
      <c r="C14" s="6" t="s">
        <v>22</v>
      </c>
    </row>
    <row r="15" spans="1:16" ht="15.5" x14ac:dyDescent="0.35">
      <c r="C15" s="14"/>
    </row>
    <row r="16" spans="1:16" ht="15.5" x14ac:dyDescent="0.35">
      <c r="C16" s="14"/>
    </row>
    <row r="17" spans="1:3" ht="15.5" x14ac:dyDescent="0.35">
      <c r="A17" s="3" t="s">
        <v>26</v>
      </c>
      <c r="C17" s="14"/>
    </row>
    <row r="18" spans="1:3" ht="15.5" x14ac:dyDescent="0.35">
      <c r="A18" s="3" t="s">
        <v>27</v>
      </c>
      <c r="C18" s="14"/>
    </row>
    <row r="19" spans="1:3" ht="15.5" x14ac:dyDescent="0.35">
      <c r="C19" s="14"/>
    </row>
    <row r="20" spans="1:3" ht="15.5" x14ac:dyDescent="0.35">
      <c r="C20" s="14"/>
    </row>
    <row r="21" spans="1:3" ht="15.5" x14ac:dyDescent="0.35">
      <c r="C21" s="14"/>
    </row>
    <row r="22" spans="1:3" ht="15.5" x14ac:dyDescent="0.35">
      <c r="C22" s="14"/>
    </row>
    <row r="23" spans="1:3" ht="15.5" x14ac:dyDescent="0.35">
      <c r="C23" s="14"/>
    </row>
    <row r="24" spans="1:3" ht="15.5" x14ac:dyDescent="0.35">
      <c r="C24" s="14"/>
    </row>
    <row r="25" spans="1:3" ht="15.5" x14ac:dyDescent="0.35">
      <c r="C25" s="14"/>
    </row>
    <row r="26" spans="1:3" ht="16" thickBot="1" x14ac:dyDescent="0.4">
      <c r="C26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Chart1</vt:lpstr>
      <vt:lpstr>Chart2</vt:lpstr>
    </vt:vector>
  </TitlesOfParts>
  <Company>220ICT.NET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Jones</dc:creator>
  <cp:lastModifiedBy>Gareth Jones</cp:lastModifiedBy>
  <cp:lastPrinted>2023-10-06T10:58:42Z</cp:lastPrinted>
  <dcterms:created xsi:type="dcterms:W3CDTF">2023-04-11T08:42:01Z</dcterms:created>
  <dcterms:modified xsi:type="dcterms:W3CDTF">2024-06-27T10:22:16Z</dcterms:modified>
</cp:coreProperties>
</file>