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reth.jones\AppData\Local\Microsoft\Windows\INetCache\Content.Outlook\ZF9IGH3U\"/>
    </mc:Choice>
  </mc:AlternateContent>
  <xr:revisionPtr revIDLastSave="0" documentId="8_{644F6C45-A0FE-4B03-8CF6-AC73B95F5AD3}" xr6:coauthVersionLast="47" xr6:coauthVersionMax="47" xr10:uidLastSave="{00000000-0000-0000-0000-000000000000}"/>
  <bookViews>
    <workbookView xWindow="-110" yWindow="-110" windowWidth="19420" windowHeight="10420" xr2:uid="{B4A617B8-C049-48E1-A5C0-0D2C90D0B9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1" l="1"/>
  <c r="N49" i="1"/>
  <c r="M49" i="1"/>
  <c r="L49" i="1"/>
  <c r="K49" i="1"/>
  <c r="J49" i="1"/>
  <c r="I49" i="1"/>
  <c r="H49" i="1"/>
  <c r="G49" i="1"/>
  <c r="F49" i="1"/>
  <c r="E49" i="1"/>
  <c r="D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<sst xmlns="http://schemas.openxmlformats.org/spreadsheetml/2006/main" count="227" uniqueCount="111">
  <si>
    <t>Nitrogen Dioxide 2024</t>
  </si>
  <si>
    <t>Type (corrected Nov 21)</t>
  </si>
  <si>
    <t>Bias adjusted data</t>
  </si>
  <si>
    <t>Adjusted measurement (95% confidence interval)</t>
  </si>
  <si>
    <t>No.</t>
  </si>
  <si>
    <t>Name</t>
  </si>
  <si>
    <t>Type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</si>
  <si>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</si>
  <si>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</si>
  <si>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</si>
  <si>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</si>
  <si>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</si>
  <si>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</si>
  <si>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</si>
  <si>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</si>
  <si>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</si>
  <si>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</si>
  <si>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</si>
  <si>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</si>
  <si>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Averages</t>
  </si>
  <si>
    <t>Valid Periods</t>
  </si>
  <si>
    <t>Bias Factor A = 0.91</t>
  </si>
  <si>
    <t>Kerb distance (m)</t>
  </si>
  <si>
    <t>Height (m)</t>
  </si>
  <si>
    <t>Ladies College</t>
  </si>
  <si>
    <t>Roadside</t>
  </si>
  <si>
    <t xml:space="preserve">Adjusted with 95% CI </t>
  </si>
  <si>
    <t>19   ( 18 - 20 )</t>
  </si>
  <si>
    <t>Gloucester Rd School</t>
  </si>
  <si>
    <t>Kerbside</t>
  </si>
  <si>
    <t>23   ( 22 - 24 )</t>
  </si>
  <si>
    <t>2 Gloucester Road</t>
  </si>
  <si>
    <t>27   ( 26 - 29 )</t>
  </si>
  <si>
    <t>422 High St</t>
  </si>
  <si>
    <t>30   ( 29 - 32 )</t>
  </si>
  <si>
    <t>St Pauls Med Centre</t>
  </si>
  <si>
    <t>missing</t>
  </si>
  <si>
    <t>18   ( 18 - 19 )</t>
  </si>
  <si>
    <t>48 Swindon Road</t>
  </si>
  <si>
    <t>19   ( 19 - 20 )</t>
  </si>
  <si>
    <t>New Rutland Court</t>
  </si>
  <si>
    <t>Co-location - 1</t>
  </si>
  <si>
    <t>24   ( 23 - 25 )</t>
  </si>
  <si>
    <t>Co-location - 2</t>
  </si>
  <si>
    <t>Co-location - 3</t>
  </si>
  <si>
    <t>50 St Georges Street</t>
  </si>
  <si>
    <t>2 Swindon Road</t>
  </si>
  <si>
    <t>22 St Pauls Road</t>
  </si>
  <si>
    <t>mising</t>
  </si>
  <si>
    <t>20   ( 19 - 21 )</t>
  </si>
  <si>
    <t>Elvis Villas</t>
  </si>
  <si>
    <t>22   ( 21 - 23 )</t>
  </si>
  <si>
    <t>Portland Street</t>
  </si>
  <si>
    <t>Winchcombe St./Fairview 2022</t>
  </si>
  <si>
    <t>25   ( 24 - 27 )</t>
  </si>
  <si>
    <t>54 Albion Street</t>
  </si>
  <si>
    <t>Berkeley Place</t>
  </si>
  <si>
    <t>17   ( 17 - 18 )</t>
  </si>
  <si>
    <t>2 London Road</t>
  </si>
  <si>
    <t>Sandford Park Alehouse</t>
  </si>
  <si>
    <t>YMCA Shop - High St</t>
  </si>
  <si>
    <t>8a Bath Road</t>
  </si>
  <si>
    <t>22   ( 21 - 24 )</t>
  </si>
  <si>
    <t>St Lukes College Road</t>
  </si>
  <si>
    <t>17   ( 16 - 18 )</t>
  </si>
  <si>
    <t>CGH - Casualty</t>
  </si>
  <si>
    <t>15   ( 14 - 16 )</t>
  </si>
  <si>
    <t>CGH - West Block Outpatients</t>
  </si>
  <si>
    <t>12   ( 11 - 12 )</t>
  </si>
  <si>
    <t>29 Cambray Place</t>
  </si>
  <si>
    <t>Urban Background</t>
  </si>
  <si>
    <t>11   ( 11 - 12 )</t>
  </si>
  <si>
    <t>Boots Corner</t>
  </si>
  <si>
    <t>Urban Centre</t>
  </si>
  <si>
    <t>21   ( 20 - 22 )</t>
  </si>
  <si>
    <t>Clarence Parade Alternative</t>
  </si>
  <si>
    <t>Princess Elizabeth Way North</t>
  </si>
  <si>
    <t>27   ( 26 - 28 )</t>
  </si>
  <si>
    <t>Princess Elizabeth Way South 2022</t>
  </si>
  <si>
    <t>16   ( 16 - 17 )</t>
  </si>
  <si>
    <t>Hatherley Lane</t>
  </si>
  <si>
    <t>Fiddlers Greeen Lane / Kempton Grove</t>
  </si>
  <si>
    <t>Suburban Background</t>
  </si>
  <si>
    <t>14   ( 14 - 15 )</t>
  </si>
  <si>
    <t>Telstar Way</t>
  </si>
  <si>
    <t>18   ( 17 - 19 )</t>
  </si>
  <si>
    <t>A40 PE Way Roundabout</t>
  </si>
  <si>
    <t>Gloucester Rd (Benhall)</t>
  </si>
  <si>
    <t>264 Gloucester Road</t>
  </si>
  <si>
    <t>340 Gloucester Road</t>
  </si>
  <si>
    <t>Norwood / Gratton Rd</t>
  </si>
  <si>
    <t>15   ( 14 - 15 )</t>
  </si>
  <si>
    <t>51 Upper Norwood Street</t>
  </si>
  <si>
    <t>9   ( 9 - 10 )</t>
  </si>
  <si>
    <t>81 London Road</t>
  </si>
  <si>
    <t>Prestbury High Street</t>
  </si>
  <si>
    <t>54 Linden Ave</t>
  </si>
  <si>
    <t>9   ( 8 - 9 )</t>
  </si>
  <si>
    <t>Prestbury Rd Surgery</t>
  </si>
  <si>
    <t>Suburban</t>
  </si>
  <si>
    <t>11   ( 10 - 11 )</t>
  </si>
  <si>
    <t>Prestbury Rd / Portland Square</t>
  </si>
  <si>
    <t>16 Seneca Way</t>
  </si>
  <si>
    <t>12   ( 12 - 13 )</t>
  </si>
  <si>
    <t>Gardeners Lane School</t>
  </si>
  <si>
    <t>Units = ug/m3</t>
  </si>
  <si>
    <t>Compromised results in RED</t>
  </si>
  <si>
    <t>OVER 40 ug/m3</t>
  </si>
  <si>
    <t>OVER 50 ug/m3</t>
  </si>
  <si>
    <t>OVER 60 ug/m3</t>
  </si>
  <si>
    <t>OVER 70 ug/m3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</si>
</sst>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name val="MS Sans Serif"/>
    </font>
    <font>
      <b/>
      <sz val="12"/>
      <color indexed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1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3" fillId="3" borderId="1" xfId="0" applyFont="1" applyFill="1" applyBorder="1"/>
    <xf numFmtId="0" fontId="3" fillId="4" borderId="2" xfId="0" applyFont="1" applyFill="1" applyBorder="1"/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0" fontId="4" fillId="3" borderId="1" xfId="0" quotePrefix="1" applyFont="1" applyFill="1" applyBorder="1" applyAlignment="1">
      <alignment horizontal="center" wrapText="1"/>
    </xf>
    <xf numFmtId="0" fontId="4" fillId="2" borderId="1" xfId="0" quotePrefix="1" applyFont="1" applyFill="1" applyBorder="1" applyAlignment="1">
      <alignment horizontal="center" wrapText="1"/>
    </xf>
    <xf numFmtId="0" fontId="6" fillId="5" borderId="1" xfId="0" applyFont="1" applyFill="1" applyBorder="1"/>
    <xf numFmtId="0" fontId="6" fillId="5" borderId="2" xfId="0" applyFont="1" applyFill="1" applyBorder="1"/>
    <xf numFmtId="2" fontId="5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center"/>
    </xf>
    <xf numFmtId="2" fontId="3" fillId="6" borderId="2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center"/>
    </xf>
    <xf numFmtId="0" fontId="3" fillId="5" borderId="2" xfId="0" applyFont="1" applyFill="1" applyBorder="1"/>
    <xf numFmtId="2" fontId="5" fillId="7" borderId="1" xfId="1" applyNumberFormat="1" applyFont="1" applyFill="1" applyBorder="1" applyAlignment="1">
      <alignment horizontal="center"/>
    </xf>
    <xf numFmtId="2" fontId="3" fillId="6" borderId="2" xfId="0" applyNumberFormat="1" applyFont="1" applyFill="1" applyBorder="1" applyAlignment="1">
      <alignment horizontal="left"/>
    </xf>
    <xf numFmtId="2" fontId="3" fillId="0" borderId="1" xfId="0" applyNumberFormat="1" applyFont="1" applyBorder="1"/>
    <xf numFmtId="2" fontId="3" fillId="5" borderId="2" xfId="0" applyNumberFormat="1" applyFont="1" applyFill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3" fillId="6" borderId="5" xfId="0" applyNumberFormat="1" applyFont="1" applyFill="1" applyBorder="1" applyAlignment="1">
      <alignment horizontal="left"/>
    </xf>
    <xf numFmtId="2" fontId="5" fillId="0" borderId="4" xfId="1" applyNumberFormat="1" applyFont="1" applyBorder="1" applyAlignment="1">
      <alignment horizontal="center"/>
    </xf>
    <xf numFmtId="2" fontId="3" fillId="3" borderId="4" xfId="0" applyNumberFormat="1" applyFont="1" applyFill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center"/>
    </xf>
    <xf numFmtId="2" fontId="3" fillId="6" borderId="0" xfId="0" applyNumberFormat="1" applyFont="1" applyFill="1"/>
    <xf numFmtId="2" fontId="7" fillId="0" borderId="1" xfId="1" applyNumberFormat="1" applyFont="1" applyBorder="1" applyAlignment="1">
      <alignment horizontal="center"/>
    </xf>
    <xf numFmtId="2" fontId="3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9" fillId="0" borderId="0" xfId="0" applyFont="1"/>
    <xf numFmtId="0" fontId="9" fillId="4" borderId="1" xfId="0" applyFont="1" applyFill="1" applyBorder="1"/>
    <xf numFmtId="0" fontId="10" fillId="5" borderId="1" xfId="0" applyFont="1" applyFill="1" applyBorder="1"/>
    <xf numFmtId="2" fontId="9" fillId="6" borderId="1" xfId="0" applyNumberFormat="1" applyFont="1" applyFill="1" applyBorder="1"/>
    <xf numFmtId="0" fontId="9" fillId="5" borderId="1" xfId="0" applyFont="1" applyFill="1" applyBorder="1"/>
    <xf numFmtId="0" fontId="4" fillId="5" borderId="1" xfId="0" applyFont="1" applyFill="1" applyBorder="1"/>
    <xf numFmtId="2" fontId="9" fillId="6" borderId="1" xfId="0" applyNumberFormat="1" applyFont="1" applyFill="1" applyBorder="1" applyAlignment="1">
      <alignment horizontal="left"/>
    </xf>
    <xf numFmtId="2" fontId="9" fillId="5" borderId="1" xfId="0" applyNumberFormat="1" applyFont="1" applyFill="1" applyBorder="1" applyAlignment="1">
      <alignment horizontal="left"/>
    </xf>
    <xf numFmtId="2" fontId="9" fillId="6" borderId="4" xfId="0" applyNumberFormat="1" applyFont="1" applyFill="1" applyBorder="1" applyAlignment="1">
      <alignment horizontal="left"/>
    </xf>
    <xf numFmtId="2" fontId="9" fillId="6" borderId="0" xfId="0" applyNumberFormat="1" applyFont="1" applyFill="1"/>
    <xf numFmtId="2" fontId="9" fillId="0" borderId="0" xfId="0" applyNumberFormat="1" applyFont="1"/>
    <xf numFmtId="0" fontId="11" fillId="0" borderId="0" xfId="0" applyFont="1"/>
    <xf numFmtId="0" fontId="3" fillId="2" borderId="0" xfId="0" applyFont="1" applyFill="1" applyAlignment="1">
      <alignment horizontal="center"/>
    </xf>
    <xf numFmtId="0" fontId="4" fillId="2" borderId="1" xfId="0" quotePrefix="1" applyFont="1" applyFill="1" applyBorder="1" applyAlignment="1">
      <alignment horizontal="center" wrapText="1"/>
    </xf>
    <xf numFmtId="2" fontId="3" fillId="0" borderId="0" xfId="0" applyNumberFormat="1" applyFont="1"/>
  </cellXfs>
  <cellStyles count="2">
    <cellStyle name="Normal" xfId="0" builtinId="0"/>
    <cellStyle name="Normal 4" xfId="1" xr:uid="{C0E85DF5-A92D-471E-BBF1-B322780051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A0D9-E26C-47EF-A359-495D29A59DAA}">
  <dimension ref="A1:V57"/>
  <sheetViews>
    <sheetView tabSelected="1" topLeftCell="A43" workbookViewId="0">
      <selection activeCell="C51" sqref="C51"/>
    </sheetView>
  </sheetViews>
  <sheetFormatPr defaultRowHeight="15.5" x14ac:dyDescent="0.35"/>
  <cols>
    <col min="1" max="1" width="6.36328125" style="2" customWidth="1"/>
    <col min="2" max="2" width="25.54296875" style="54" customWidth="1"/>
    <col min="3" max="3" width="12.453125" style="2" customWidth="1"/>
    <col min="4" max="10" width="8.81640625" style="4" customWidth="1"/>
    <col min="11" max="12" width="8.81640625" style="2" customWidth="1"/>
    <col min="13" max="14" width="8.81640625" style="5" customWidth="1"/>
    <col min="15" max="15" width="8.81640625" style="2" customWidth="1"/>
    <col min="16" max="16" width="12.54296875" style="2" customWidth="1"/>
    <col min="17" max="17" width="11.08984375" style="2" customWidth="1"/>
    <col min="18" max="18" width="12.54296875" style="2" customWidth="1"/>
    <col min="19" max="19" width="14.26953125" style="2" customWidth="1"/>
    <col min="20" max="20" width="22.7265625" style="2" customWidth="1"/>
    <col min="21" max="21" width="13.453125" style="6" customWidth="1"/>
    <col min="22" max="22" width="15.453125" style="6" customWidth="1"/>
    <col min="23" max="256" width="8.7265625" style="2"/>
    <col min="257" max="257" width="6.36328125" style="2" customWidth="1"/>
    <col min="258" max="258" width="25.54296875" style="2" customWidth="1"/>
    <col min="259" max="259" width="12.453125" style="2" customWidth="1"/>
    <col min="260" max="271" width="8.81640625" style="2" customWidth="1"/>
    <col min="272" max="272" width="12.54296875" style="2" customWidth="1"/>
    <col min="273" max="273" width="11.08984375" style="2" customWidth="1"/>
    <col min="274" max="274" width="12.54296875" style="2" customWidth="1"/>
    <col min="275" max="275" width="14.26953125" style="2" customWidth="1"/>
    <col min="276" max="276" width="22.7265625" style="2" customWidth="1"/>
    <col min="277" max="277" width="13.453125" style="2" customWidth="1"/>
    <col min="278" max="278" width="15.453125" style="2" customWidth="1"/>
    <col min="279" max="512" width="8.7265625" style="2"/>
    <col min="513" max="513" width="6.36328125" style="2" customWidth="1"/>
    <col min="514" max="514" width="25.54296875" style="2" customWidth="1"/>
    <col min="515" max="515" width="12.453125" style="2" customWidth="1"/>
    <col min="516" max="527" width="8.81640625" style="2" customWidth="1"/>
    <col min="528" max="528" width="12.54296875" style="2" customWidth="1"/>
    <col min="529" max="529" width="11.08984375" style="2" customWidth="1"/>
    <col min="530" max="530" width="12.54296875" style="2" customWidth="1"/>
    <col min="531" max="531" width="14.26953125" style="2" customWidth="1"/>
    <col min="532" max="532" width="22.7265625" style="2" customWidth="1"/>
    <col min="533" max="533" width="13.453125" style="2" customWidth="1"/>
    <col min="534" max="534" width="15.453125" style="2" customWidth="1"/>
    <col min="535" max="768" width="8.7265625" style="2"/>
    <col min="769" max="769" width="6.36328125" style="2" customWidth="1"/>
    <col min="770" max="770" width="25.54296875" style="2" customWidth="1"/>
    <col min="771" max="771" width="12.453125" style="2" customWidth="1"/>
    <col min="772" max="783" width="8.81640625" style="2" customWidth="1"/>
    <col min="784" max="784" width="12.54296875" style="2" customWidth="1"/>
    <col min="785" max="785" width="11.08984375" style="2" customWidth="1"/>
    <col min="786" max="786" width="12.54296875" style="2" customWidth="1"/>
    <col min="787" max="787" width="14.26953125" style="2" customWidth="1"/>
    <col min="788" max="788" width="22.7265625" style="2" customWidth="1"/>
    <col min="789" max="789" width="13.453125" style="2" customWidth="1"/>
    <col min="790" max="790" width="15.453125" style="2" customWidth="1"/>
    <col min="791" max="1024" width="8.7265625" style="2"/>
    <col min="1025" max="1025" width="6.36328125" style="2" customWidth="1"/>
    <col min="1026" max="1026" width="25.54296875" style="2" customWidth="1"/>
    <col min="1027" max="1027" width="12.453125" style="2" customWidth="1"/>
    <col min="1028" max="1039" width="8.81640625" style="2" customWidth="1"/>
    <col min="1040" max="1040" width="12.54296875" style="2" customWidth="1"/>
    <col min="1041" max="1041" width="11.08984375" style="2" customWidth="1"/>
    <col min="1042" max="1042" width="12.54296875" style="2" customWidth="1"/>
    <col min="1043" max="1043" width="14.26953125" style="2" customWidth="1"/>
    <col min="1044" max="1044" width="22.7265625" style="2" customWidth="1"/>
    <col min="1045" max="1045" width="13.453125" style="2" customWidth="1"/>
    <col min="1046" max="1046" width="15.453125" style="2" customWidth="1"/>
    <col min="1047" max="1280" width="8.7265625" style="2"/>
    <col min="1281" max="1281" width="6.36328125" style="2" customWidth="1"/>
    <col min="1282" max="1282" width="25.54296875" style="2" customWidth="1"/>
    <col min="1283" max="1283" width="12.453125" style="2" customWidth="1"/>
    <col min="1284" max="1295" width="8.81640625" style="2" customWidth="1"/>
    <col min="1296" max="1296" width="12.54296875" style="2" customWidth="1"/>
    <col min="1297" max="1297" width="11.08984375" style="2" customWidth="1"/>
    <col min="1298" max="1298" width="12.54296875" style="2" customWidth="1"/>
    <col min="1299" max="1299" width="14.26953125" style="2" customWidth="1"/>
    <col min="1300" max="1300" width="22.7265625" style="2" customWidth="1"/>
    <col min="1301" max="1301" width="13.453125" style="2" customWidth="1"/>
    <col min="1302" max="1302" width="15.453125" style="2" customWidth="1"/>
    <col min="1303" max="1536" width="8.7265625" style="2"/>
    <col min="1537" max="1537" width="6.36328125" style="2" customWidth="1"/>
    <col min="1538" max="1538" width="25.54296875" style="2" customWidth="1"/>
    <col min="1539" max="1539" width="12.453125" style="2" customWidth="1"/>
    <col min="1540" max="1551" width="8.81640625" style="2" customWidth="1"/>
    <col min="1552" max="1552" width="12.54296875" style="2" customWidth="1"/>
    <col min="1553" max="1553" width="11.08984375" style="2" customWidth="1"/>
    <col min="1554" max="1554" width="12.54296875" style="2" customWidth="1"/>
    <col min="1555" max="1555" width="14.26953125" style="2" customWidth="1"/>
    <col min="1556" max="1556" width="22.7265625" style="2" customWidth="1"/>
    <col min="1557" max="1557" width="13.453125" style="2" customWidth="1"/>
    <col min="1558" max="1558" width="15.453125" style="2" customWidth="1"/>
    <col min="1559" max="1792" width="8.7265625" style="2"/>
    <col min="1793" max="1793" width="6.36328125" style="2" customWidth="1"/>
    <col min="1794" max="1794" width="25.54296875" style="2" customWidth="1"/>
    <col min="1795" max="1795" width="12.453125" style="2" customWidth="1"/>
    <col min="1796" max="1807" width="8.81640625" style="2" customWidth="1"/>
    <col min="1808" max="1808" width="12.54296875" style="2" customWidth="1"/>
    <col min="1809" max="1809" width="11.08984375" style="2" customWidth="1"/>
    <col min="1810" max="1810" width="12.54296875" style="2" customWidth="1"/>
    <col min="1811" max="1811" width="14.26953125" style="2" customWidth="1"/>
    <col min="1812" max="1812" width="22.7265625" style="2" customWidth="1"/>
    <col min="1813" max="1813" width="13.453125" style="2" customWidth="1"/>
    <col min="1814" max="1814" width="15.453125" style="2" customWidth="1"/>
    <col min="1815" max="2048" width="8.7265625" style="2"/>
    <col min="2049" max="2049" width="6.36328125" style="2" customWidth="1"/>
    <col min="2050" max="2050" width="25.54296875" style="2" customWidth="1"/>
    <col min="2051" max="2051" width="12.453125" style="2" customWidth="1"/>
    <col min="2052" max="2063" width="8.81640625" style="2" customWidth="1"/>
    <col min="2064" max="2064" width="12.54296875" style="2" customWidth="1"/>
    <col min="2065" max="2065" width="11.08984375" style="2" customWidth="1"/>
    <col min="2066" max="2066" width="12.54296875" style="2" customWidth="1"/>
    <col min="2067" max="2067" width="14.26953125" style="2" customWidth="1"/>
    <col min="2068" max="2068" width="22.7265625" style="2" customWidth="1"/>
    <col min="2069" max="2069" width="13.453125" style="2" customWidth="1"/>
    <col min="2070" max="2070" width="15.453125" style="2" customWidth="1"/>
    <col min="2071" max="2304" width="8.7265625" style="2"/>
    <col min="2305" max="2305" width="6.36328125" style="2" customWidth="1"/>
    <col min="2306" max="2306" width="25.54296875" style="2" customWidth="1"/>
    <col min="2307" max="2307" width="12.453125" style="2" customWidth="1"/>
    <col min="2308" max="2319" width="8.81640625" style="2" customWidth="1"/>
    <col min="2320" max="2320" width="12.54296875" style="2" customWidth="1"/>
    <col min="2321" max="2321" width="11.08984375" style="2" customWidth="1"/>
    <col min="2322" max="2322" width="12.54296875" style="2" customWidth="1"/>
    <col min="2323" max="2323" width="14.26953125" style="2" customWidth="1"/>
    <col min="2324" max="2324" width="22.7265625" style="2" customWidth="1"/>
    <col min="2325" max="2325" width="13.453125" style="2" customWidth="1"/>
    <col min="2326" max="2326" width="15.453125" style="2" customWidth="1"/>
    <col min="2327" max="2560" width="8.7265625" style="2"/>
    <col min="2561" max="2561" width="6.36328125" style="2" customWidth="1"/>
    <col min="2562" max="2562" width="25.54296875" style="2" customWidth="1"/>
    <col min="2563" max="2563" width="12.453125" style="2" customWidth="1"/>
    <col min="2564" max="2575" width="8.81640625" style="2" customWidth="1"/>
    <col min="2576" max="2576" width="12.54296875" style="2" customWidth="1"/>
    <col min="2577" max="2577" width="11.08984375" style="2" customWidth="1"/>
    <col min="2578" max="2578" width="12.54296875" style="2" customWidth="1"/>
    <col min="2579" max="2579" width="14.26953125" style="2" customWidth="1"/>
    <col min="2580" max="2580" width="22.7265625" style="2" customWidth="1"/>
    <col min="2581" max="2581" width="13.453125" style="2" customWidth="1"/>
    <col min="2582" max="2582" width="15.453125" style="2" customWidth="1"/>
    <col min="2583" max="2816" width="8.7265625" style="2"/>
    <col min="2817" max="2817" width="6.36328125" style="2" customWidth="1"/>
    <col min="2818" max="2818" width="25.54296875" style="2" customWidth="1"/>
    <col min="2819" max="2819" width="12.453125" style="2" customWidth="1"/>
    <col min="2820" max="2831" width="8.81640625" style="2" customWidth="1"/>
    <col min="2832" max="2832" width="12.54296875" style="2" customWidth="1"/>
    <col min="2833" max="2833" width="11.08984375" style="2" customWidth="1"/>
    <col min="2834" max="2834" width="12.54296875" style="2" customWidth="1"/>
    <col min="2835" max="2835" width="14.26953125" style="2" customWidth="1"/>
    <col min="2836" max="2836" width="22.7265625" style="2" customWidth="1"/>
    <col min="2837" max="2837" width="13.453125" style="2" customWidth="1"/>
    <col min="2838" max="2838" width="15.453125" style="2" customWidth="1"/>
    <col min="2839" max="3072" width="8.7265625" style="2"/>
    <col min="3073" max="3073" width="6.36328125" style="2" customWidth="1"/>
    <col min="3074" max="3074" width="25.54296875" style="2" customWidth="1"/>
    <col min="3075" max="3075" width="12.453125" style="2" customWidth="1"/>
    <col min="3076" max="3087" width="8.81640625" style="2" customWidth="1"/>
    <col min="3088" max="3088" width="12.54296875" style="2" customWidth="1"/>
    <col min="3089" max="3089" width="11.08984375" style="2" customWidth="1"/>
    <col min="3090" max="3090" width="12.54296875" style="2" customWidth="1"/>
    <col min="3091" max="3091" width="14.26953125" style="2" customWidth="1"/>
    <col min="3092" max="3092" width="22.7265625" style="2" customWidth="1"/>
    <col min="3093" max="3093" width="13.453125" style="2" customWidth="1"/>
    <col min="3094" max="3094" width="15.453125" style="2" customWidth="1"/>
    <col min="3095" max="3328" width="8.7265625" style="2"/>
    <col min="3329" max="3329" width="6.36328125" style="2" customWidth="1"/>
    <col min="3330" max="3330" width="25.54296875" style="2" customWidth="1"/>
    <col min="3331" max="3331" width="12.453125" style="2" customWidth="1"/>
    <col min="3332" max="3343" width="8.81640625" style="2" customWidth="1"/>
    <col min="3344" max="3344" width="12.54296875" style="2" customWidth="1"/>
    <col min="3345" max="3345" width="11.08984375" style="2" customWidth="1"/>
    <col min="3346" max="3346" width="12.54296875" style="2" customWidth="1"/>
    <col min="3347" max="3347" width="14.26953125" style="2" customWidth="1"/>
    <col min="3348" max="3348" width="22.7265625" style="2" customWidth="1"/>
    <col min="3349" max="3349" width="13.453125" style="2" customWidth="1"/>
    <col min="3350" max="3350" width="15.453125" style="2" customWidth="1"/>
    <col min="3351" max="3584" width="8.7265625" style="2"/>
    <col min="3585" max="3585" width="6.36328125" style="2" customWidth="1"/>
    <col min="3586" max="3586" width="25.54296875" style="2" customWidth="1"/>
    <col min="3587" max="3587" width="12.453125" style="2" customWidth="1"/>
    <col min="3588" max="3599" width="8.81640625" style="2" customWidth="1"/>
    <col min="3600" max="3600" width="12.54296875" style="2" customWidth="1"/>
    <col min="3601" max="3601" width="11.08984375" style="2" customWidth="1"/>
    <col min="3602" max="3602" width="12.54296875" style="2" customWidth="1"/>
    <col min="3603" max="3603" width="14.26953125" style="2" customWidth="1"/>
    <col min="3604" max="3604" width="22.7265625" style="2" customWidth="1"/>
    <col min="3605" max="3605" width="13.453125" style="2" customWidth="1"/>
    <col min="3606" max="3606" width="15.453125" style="2" customWidth="1"/>
    <col min="3607" max="3840" width="8.7265625" style="2"/>
    <col min="3841" max="3841" width="6.36328125" style="2" customWidth="1"/>
    <col min="3842" max="3842" width="25.54296875" style="2" customWidth="1"/>
    <col min="3843" max="3843" width="12.453125" style="2" customWidth="1"/>
    <col min="3844" max="3855" width="8.81640625" style="2" customWidth="1"/>
    <col min="3856" max="3856" width="12.54296875" style="2" customWidth="1"/>
    <col min="3857" max="3857" width="11.08984375" style="2" customWidth="1"/>
    <col min="3858" max="3858" width="12.54296875" style="2" customWidth="1"/>
    <col min="3859" max="3859" width="14.26953125" style="2" customWidth="1"/>
    <col min="3860" max="3860" width="22.7265625" style="2" customWidth="1"/>
    <col min="3861" max="3861" width="13.453125" style="2" customWidth="1"/>
    <col min="3862" max="3862" width="15.453125" style="2" customWidth="1"/>
    <col min="3863" max="4096" width="8.7265625" style="2"/>
    <col min="4097" max="4097" width="6.36328125" style="2" customWidth="1"/>
    <col min="4098" max="4098" width="25.54296875" style="2" customWidth="1"/>
    <col min="4099" max="4099" width="12.453125" style="2" customWidth="1"/>
    <col min="4100" max="4111" width="8.81640625" style="2" customWidth="1"/>
    <col min="4112" max="4112" width="12.54296875" style="2" customWidth="1"/>
    <col min="4113" max="4113" width="11.08984375" style="2" customWidth="1"/>
    <col min="4114" max="4114" width="12.54296875" style="2" customWidth="1"/>
    <col min="4115" max="4115" width="14.26953125" style="2" customWidth="1"/>
    <col min="4116" max="4116" width="22.7265625" style="2" customWidth="1"/>
    <col min="4117" max="4117" width="13.453125" style="2" customWidth="1"/>
    <col min="4118" max="4118" width="15.453125" style="2" customWidth="1"/>
    <col min="4119" max="4352" width="8.7265625" style="2"/>
    <col min="4353" max="4353" width="6.36328125" style="2" customWidth="1"/>
    <col min="4354" max="4354" width="25.54296875" style="2" customWidth="1"/>
    <col min="4355" max="4355" width="12.453125" style="2" customWidth="1"/>
    <col min="4356" max="4367" width="8.81640625" style="2" customWidth="1"/>
    <col min="4368" max="4368" width="12.54296875" style="2" customWidth="1"/>
    <col min="4369" max="4369" width="11.08984375" style="2" customWidth="1"/>
    <col min="4370" max="4370" width="12.54296875" style="2" customWidth="1"/>
    <col min="4371" max="4371" width="14.26953125" style="2" customWidth="1"/>
    <col min="4372" max="4372" width="22.7265625" style="2" customWidth="1"/>
    <col min="4373" max="4373" width="13.453125" style="2" customWidth="1"/>
    <col min="4374" max="4374" width="15.453125" style="2" customWidth="1"/>
    <col min="4375" max="4608" width="8.7265625" style="2"/>
    <col min="4609" max="4609" width="6.36328125" style="2" customWidth="1"/>
    <col min="4610" max="4610" width="25.54296875" style="2" customWidth="1"/>
    <col min="4611" max="4611" width="12.453125" style="2" customWidth="1"/>
    <col min="4612" max="4623" width="8.81640625" style="2" customWidth="1"/>
    <col min="4624" max="4624" width="12.54296875" style="2" customWidth="1"/>
    <col min="4625" max="4625" width="11.08984375" style="2" customWidth="1"/>
    <col min="4626" max="4626" width="12.54296875" style="2" customWidth="1"/>
    <col min="4627" max="4627" width="14.26953125" style="2" customWidth="1"/>
    <col min="4628" max="4628" width="22.7265625" style="2" customWidth="1"/>
    <col min="4629" max="4629" width="13.453125" style="2" customWidth="1"/>
    <col min="4630" max="4630" width="15.453125" style="2" customWidth="1"/>
    <col min="4631" max="4864" width="8.7265625" style="2"/>
    <col min="4865" max="4865" width="6.36328125" style="2" customWidth="1"/>
    <col min="4866" max="4866" width="25.54296875" style="2" customWidth="1"/>
    <col min="4867" max="4867" width="12.453125" style="2" customWidth="1"/>
    <col min="4868" max="4879" width="8.81640625" style="2" customWidth="1"/>
    <col min="4880" max="4880" width="12.54296875" style="2" customWidth="1"/>
    <col min="4881" max="4881" width="11.08984375" style="2" customWidth="1"/>
    <col min="4882" max="4882" width="12.54296875" style="2" customWidth="1"/>
    <col min="4883" max="4883" width="14.26953125" style="2" customWidth="1"/>
    <col min="4884" max="4884" width="22.7265625" style="2" customWidth="1"/>
    <col min="4885" max="4885" width="13.453125" style="2" customWidth="1"/>
    <col min="4886" max="4886" width="15.453125" style="2" customWidth="1"/>
    <col min="4887" max="5120" width="8.7265625" style="2"/>
    <col min="5121" max="5121" width="6.36328125" style="2" customWidth="1"/>
    <col min="5122" max="5122" width="25.54296875" style="2" customWidth="1"/>
    <col min="5123" max="5123" width="12.453125" style="2" customWidth="1"/>
    <col min="5124" max="5135" width="8.81640625" style="2" customWidth="1"/>
    <col min="5136" max="5136" width="12.54296875" style="2" customWidth="1"/>
    <col min="5137" max="5137" width="11.08984375" style="2" customWidth="1"/>
    <col min="5138" max="5138" width="12.54296875" style="2" customWidth="1"/>
    <col min="5139" max="5139" width="14.26953125" style="2" customWidth="1"/>
    <col min="5140" max="5140" width="22.7265625" style="2" customWidth="1"/>
    <col min="5141" max="5141" width="13.453125" style="2" customWidth="1"/>
    <col min="5142" max="5142" width="15.453125" style="2" customWidth="1"/>
    <col min="5143" max="5376" width="8.7265625" style="2"/>
    <col min="5377" max="5377" width="6.36328125" style="2" customWidth="1"/>
    <col min="5378" max="5378" width="25.54296875" style="2" customWidth="1"/>
    <col min="5379" max="5379" width="12.453125" style="2" customWidth="1"/>
    <col min="5380" max="5391" width="8.81640625" style="2" customWidth="1"/>
    <col min="5392" max="5392" width="12.54296875" style="2" customWidth="1"/>
    <col min="5393" max="5393" width="11.08984375" style="2" customWidth="1"/>
    <col min="5394" max="5394" width="12.54296875" style="2" customWidth="1"/>
    <col min="5395" max="5395" width="14.26953125" style="2" customWidth="1"/>
    <col min="5396" max="5396" width="22.7265625" style="2" customWidth="1"/>
    <col min="5397" max="5397" width="13.453125" style="2" customWidth="1"/>
    <col min="5398" max="5398" width="15.453125" style="2" customWidth="1"/>
    <col min="5399" max="5632" width="8.7265625" style="2"/>
    <col min="5633" max="5633" width="6.36328125" style="2" customWidth="1"/>
    <col min="5634" max="5634" width="25.54296875" style="2" customWidth="1"/>
    <col min="5635" max="5635" width="12.453125" style="2" customWidth="1"/>
    <col min="5636" max="5647" width="8.81640625" style="2" customWidth="1"/>
    <col min="5648" max="5648" width="12.54296875" style="2" customWidth="1"/>
    <col min="5649" max="5649" width="11.08984375" style="2" customWidth="1"/>
    <col min="5650" max="5650" width="12.54296875" style="2" customWidth="1"/>
    <col min="5651" max="5651" width="14.26953125" style="2" customWidth="1"/>
    <col min="5652" max="5652" width="22.7265625" style="2" customWidth="1"/>
    <col min="5653" max="5653" width="13.453125" style="2" customWidth="1"/>
    <col min="5654" max="5654" width="15.453125" style="2" customWidth="1"/>
    <col min="5655" max="5888" width="8.7265625" style="2"/>
    <col min="5889" max="5889" width="6.36328125" style="2" customWidth="1"/>
    <col min="5890" max="5890" width="25.54296875" style="2" customWidth="1"/>
    <col min="5891" max="5891" width="12.453125" style="2" customWidth="1"/>
    <col min="5892" max="5903" width="8.81640625" style="2" customWidth="1"/>
    <col min="5904" max="5904" width="12.54296875" style="2" customWidth="1"/>
    <col min="5905" max="5905" width="11.08984375" style="2" customWidth="1"/>
    <col min="5906" max="5906" width="12.54296875" style="2" customWidth="1"/>
    <col min="5907" max="5907" width="14.26953125" style="2" customWidth="1"/>
    <col min="5908" max="5908" width="22.7265625" style="2" customWidth="1"/>
    <col min="5909" max="5909" width="13.453125" style="2" customWidth="1"/>
    <col min="5910" max="5910" width="15.453125" style="2" customWidth="1"/>
    <col min="5911" max="6144" width="8.7265625" style="2"/>
    <col min="6145" max="6145" width="6.36328125" style="2" customWidth="1"/>
    <col min="6146" max="6146" width="25.54296875" style="2" customWidth="1"/>
    <col min="6147" max="6147" width="12.453125" style="2" customWidth="1"/>
    <col min="6148" max="6159" width="8.81640625" style="2" customWidth="1"/>
    <col min="6160" max="6160" width="12.54296875" style="2" customWidth="1"/>
    <col min="6161" max="6161" width="11.08984375" style="2" customWidth="1"/>
    <col min="6162" max="6162" width="12.54296875" style="2" customWidth="1"/>
    <col min="6163" max="6163" width="14.26953125" style="2" customWidth="1"/>
    <col min="6164" max="6164" width="22.7265625" style="2" customWidth="1"/>
    <col min="6165" max="6165" width="13.453125" style="2" customWidth="1"/>
    <col min="6166" max="6166" width="15.453125" style="2" customWidth="1"/>
    <col min="6167" max="6400" width="8.7265625" style="2"/>
    <col min="6401" max="6401" width="6.36328125" style="2" customWidth="1"/>
    <col min="6402" max="6402" width="25.54296875" style="2" customWidth="1"/>
    <col min="6403" max="6403" width="12.453125" style="2" customWidth="1"/>
    <col min="6404" max="6415" width="8.81640625" style="2" customWidth="1"/>
    <col min="6416" max="6416" width="12.54296875" style="2" customWidth="1"/>
    <col min="6417" max="6417" width="11.08984375" style="2" customWidth="1"/>
    <col min="6418" max="6418" width="12.54296875" style="2" customWidth="1"/>
    <col min="6419" max="6419" width="14.26953125" style="2" customWidth="1"/>
    <col min="6420" max="6420" width="22.7265625" style="2" customWidth="1"/>
    <col min="6421" max="6421" width="13.453125" style="2" customWidth="1"/>
    <col min="6422" max="6422" width="15.453125" style="2" customWidth="1"/>
    <col min="6423" max="6656" width="8.7265625" style="2"/>
    <col min="6657" max="6657" width="6.36328125" style="2" customWidth="1"/>
    <col min="6658" max="6658" width="25.54296875" style="2" customWidth="1"/>
    <col min="6659" max="6659" width="12.453125" style="2" customWidth="1"/>
    <col min="6660" max="6671" width="8.81640625" style="2" customWidth="1"/>
    <col min="6672" max="6672" width="12.54296875" style="2" customWidth="1"/>
    <col min="6673" max="6673" width="11.08984375" style="2" customWidth="1"/>
    <col min="6674" max="6674" width="12.54296875" style="2" customWidth="1"/>
    <col min="6675" max="6675" width="14.26953125" style="2" customWidth="1"/>
    <col min="6676" max="6676" width="22.7265625" style="2" customWidth="1"/>
    <col min="6677" max="6677" width="13.453125" style="2" customWidth="1"/>
    <col min="6678" max="6678" width="15.453125" style="2" customWidth="1"/>
    <col min="6679" max="6912" width="8.7265625" style="2"/>
    <col min="6913" max="6913" width="6.36328125" style="2" customWidth="1"/>
    <col min="6914" max="6914" width="25.54296875" style="2" customWidth="1"/>
    <col min="6915" max="6915" width="12.453125" style="2" customWidth="1"/>
    <col min="6916" max="6927" width="8.81640625" style="2" customWidth="1"/>
    <col min="6928" max="6928" width="12.54296875" style="2" customWidth="1"/>
    <col min="6929" max="6929" width="11.08984375" style="2" customWidth="1"/>
    <col min="6930" max="6930" width="12.54296875" style="2" customWidth="1"/>
    <col min="6931" max="6931" width="14.26953125" style="2" customWidth="1"/>
    <col min="6932" max="6932" width="22.7265625" style="2" customWidth="1"/>
    <col min="6933" max="6933" width="13.453125" style="2" customWidth="1"/>
    <col min="6934" max="6934" width="15.453125" style="2" customWidth="1"/>
    <col min="6935" max="7168" width="8.7265625" style="2"/>
    <col min="7169" max="7169" width="6.36328125" style="2" customWidth="1"/>
    <col min="7170" max="7170" width="25.54296875" style="2" customWidth="1"/>
    <col min="7171" max="7171" width="12.453125" style="2" customWidth="1"/>
    <col min="7172" max="7183" width="8.81640625" style="2" customWidth="1"/>
    <col min="7184" max="7184" width="12.54296875" style="2" customWidth="1"/>
    <col min="7185" max="7185" width="11.08984375" style="2" customWidth="1"/>
    <col min="7186" max="7186" width="12.54296875" style="2" customWidth="1"/>
    <col min="7187" max="7187" width="14.26953125" style="2" customWidth="1"/>
    <col min="7188" max="7188" width="22.7265625" style="2" customWidth="1"/>
    <col min="7189" max="7189" width="13.453125" style="2" customWidth="1"/>
    <col min="7190" max="7190" width="15.453125" style="2" customWidth="1"/>
    <col min="7191" max="7424" width="8.7265625" style="2"/>
    <col min="7425" max="7425" width="6.36328125" style="2" customWidth="1"/>
    <col min="7426" max="7426" width="25.54296875" style="2" customWidth="1"/>
    <col min="7427" max="7427" width="12.453125" style="2" customWidth="1"/>
    <col min="7428" max="7439" width="8.81640625" style="2" customWidth="1"/>
    <col min="7440" max="7440" width="12.54296875" style="2" customWidth="1"/>
    <col min="7441" max="7441" width="11.08984375" style="2" customWidth="1"/>
    <col min="7442" max="7442" width="12.54296875" style="2" customWidth="1"/>
    <col min="7443" max="7443" width="14.26953125" style="2" customWidth="1"/>
    <col min="7444" max="7444" width="22.7265625" style="2" customWidth="1"/>
    <col min="7445" max="7445" width="13.453125" style="2" customWidth="1"/>
    <col min="7446" max="7446" width="15.453125" style="2" customWidth="1"/>
    <col min="7447" max="7680" width="8.7265625" style="2"/>
    <col min="7681" max="7681" width="6.36328125" style="2" customWidth="1"/>
    <col min="7682" max="7682" width="25.54296875" style="2" customWidth="1"/>
    <col min="7683" max="7683" width="12.453125" style="2" customWidth="1"/>
    <col min="7684" max="7695" width="8.81640625" style="2" customWidth="1"/>
    <col min="7696" max="7696" width="12.54296875" style="2" customWidth="1"/>
    <col min="7697" max="7697" width="11.08984375" style="2" customWidth="1"/>
    <col min="7698" max="7698" width="12.54296875" style="2" customWidth="1"/>
    <col min="7699" max="7699" width="14.26953125" style="2" customWidth="1"/>
    <col min="7700" max="7700" width="22.7265625" style="2" customWidth="1"/>
    <col min="7701" max="7701" width="13.453125" style="2" customWidth="1"/>
    <col min="7702" max="7702" width="15.453125" style="2" customWidth="1"/>
    <col min="7703" max="7936" width="8.7265625" style="2"/>
    <col min="7937" max="7937" width="6.36328125" style="2" customWidth="1"/>
    <col min="7938" max="7938" width="25.54296875" style="2" customWidth="1"/>
    <col min="7939" max="7939" width="12.453125" style="2" customWidth="1"/>
    <col min="7940" max="7951" width="8.81640625" style="2" customWidth="1"/>
    <col min="7952" max="7952" width="12.54296875" style="2" customWidth="1"/>
    <col min="7953" max="7953" width="11.08984375" style="2" customWidth="1"/>
    <col min="7954" max="7954" width="12.54296875" style="2" customWidth="1"/>
    <col min="7955" max="7955" width="14.26953125" style="2" customWidth="1"/>
    <col min="7956" max="7956" width="22.7265625" style="2" customWidth="1"/>
    <col min="7957" max="7957" width="13.453125" style="2" customWidth="1"/>
    <col min="7958" max="7958" width="15.453125" style="2" customWidth="1"/>
    <col min="7959" max="8192" width="8.7265625" style="2"/>
    <col min="8193" max="8193" width="6.36328125" style="2" customWidth="1"/>
    <col min="8194" max="8194" width="25.54296875" style="2" customWidth="1"/>
    <col min="8195" max="8195" width="12.453125" style="2" customWidth="1"/>
    <col min="8196" max="8207" width="8.81640625" style="2" customWidth="1"/>
    <col min="8208" max="8208" width="12.54296875" style="2" customWidth="1"/>
    <col min="8209" max="8209" width="11.08984375" style="2" customWidth="1"/>
    <col min="8210" max="8210" width="12.54296875" style="2" customWidth="1"/>
    <col min="8211" max="8211" width="14.26953125" style="2" customWidth="1"/>
    <col min="8212" max="8212" width="22.7265625" style="2" customWidth="1"/>
    <col min="8213" max="8213" width="13.453125" style="2" customWidth="1"/>
    <col min="8214" max="8214" width="15.453125" style="2" customWidth="1"/>
    <col min="8215" max="8448" width="8.7265625" style="2"/>
    <col min="8449" max="8449" width="6.36328125" style="2" customWidth="1"/>
    <col min="8450" max="8450" width="25.54296875" style="2" customWidth="1"/>
    <col min="8451" max="8451" width="12.453125" style="2" customWidth="1"/>
    <col min="8452" max="8463" width="8.81640625" style="2" customWidth="1"/>
    <col min="8464" max="8464" width="12.54296875" style="2" customWidth="1"/>
    <col min="8465" max="8465" width="11.08984375" style="2" customWidth="1"/>
    <col min="8466" max="8466" width="12.54296875" style="2" customWidth="1"/>
    <col min="8467" max="8467" width="14.26953125" style="2" customWidth="1"/>
    <col min="8468" max="8468" width="22.7265625" style="2" customWidth="1"/>
    <col min="8469" max="8469" width="13.453125" style="2" customWidth="1"/>
    <col min="8470" max="8470" width="15.453125" style="2" customWidth="1"/>
    <col min="8471" max="8704" width="8.7265625" style="2"/>
    <col min="8705" max="8705" width="6.36328125" style="2" customWidth="1"/>
    <col min="8706" max="8706" width="25.54296875" style="2" customWidth="1"/>
    <col min="8707" max="8707" width="12.453125" style="2" customWidth="1"/>
    <col min="8708" max="8719" width="8.81640625" style="2" customWidth="1"/>
    <col min="8720" max="8720" width="12.54296875" style="2" customWidth="1"/>
    <col min="8721" max="8721" width="11.08984375" style="2" customWidth="1"/>
    <col min="8722" max="8722" width="12.54296875" style="2" customWidth="1"/>
    <col min="8723" max="8723" width="14.26953125" style="2" customWidth="1"/>
    <col min="8724" max="8724" width="22.7265625" style="2" customWidth="1"/>
    <col min="8725" max="8725" width="13.453125" style="2" customWidth="1"/>
    <col min="8726" max="8726" width="15.453125" style="2" customWidth="1"/>
    <col min="8727" max="8960" width="8.7265625" style="2"/>
    <col min="8961" max="8961" width="6.36328125" style="2" customWidth="1"/>
    <col min="8962" max="8962" width="25.54296875" style="2" customWidth="1"/>
    <col min="8963" max="8963" width="12.453125" style="2" customWidth="1"/>
    <col min="8964" max="8975" width="8.81640625" style="2" customWidth="1"/>
    <col min="8976" max="8976" width="12.54296875" style="2" customWidth="1"/>
    <col min="8977" max="8977" width="11.08984375" style="2" customWidth="1"/>
    <col min="8978" max="8978" width="12.54296875" style="2" customWidth="1"/>
    <col min="8979" max="8979" width="14.26953125" style="2" customWidth="1"/>
    <col min="8980" max="8980" width="22.7265625" style="2" customWidth="1"/>
    <col min="8981" max="8981" width="13.453125" style="2" customWidth="1"/>
    <col min="8982" max="8982" width="15.453125" style="2" customWidth="1"/>
    <col min="8983" max="9216" width="8.7265625" style="2"/>
    <col min="9217" max="9217" width="6.36328125" style="2" customWidth="1"/>
    <col min="9218" max="9218" width="25.54296875" style="2" customWidth="1"/>
    <col min="9219" max="9219" width="12.453125" style="2" customWidth="1"/>
    <col min="9220" max="9231" width="8.81640625" style="2" customWidth="1"/>
    <col min="9232" max="9232" width="12.54296875" style="2" customWidth="1"/>
    <col min="9233" max="9233" width="11.08984375" style="2" customWidth="1"/>
    <col min="9234" max="9234" width="12.54296875" style="2" customWidth="1"/>
    <col min="9235" max="9235" width="14.26953125" style="2" customWidth="1"/>
    <col min="9236" max="9236" width="22.7265625" style="2" customWidth="1"/>
    <col min="9237" max="9237" width="13.453125" style="2" customWidth="1"/>
    <col min="9238" max="9238" width="15.453125" style="2" customWidth="1"/>
    <col min="9239" max="9472" width="8.7265625" style="2"/>
    <col min="9473" max="9473" width="6.36328125" style="2" customWidth="1"/>
    <col min="9474" max="9474" width="25.54296875" style="2" customWidth="1"/>
    <col min="9475" max="9475" width="12.453125" style="2" customWidth="1"/>
    <col min="9476" max="9487" width="8.81640625" style="2" customWidth="1"/>
    <col min="9488" max="9488" width="12.54296875" style="2" customWidth="1"/>
    <col min="9489" max="9489" width="11.08984375" style="2" customWidth="1"/>
    <col min="9490" max="9490" width="12.54296875" style="2" customWidth="1"/>
    <col min="9491" max="9491" width="14.26953125" style="2" customWidth="1"/>
    <col min="9492" max="9492" width="22.7265625" style="2" customWidth="1"/>
    <col min="9493" max="9493" width="13.453125" style="2" customWidth="1"/>
    <col min="9494" max="9494" width="15.453125" style="2" customWidth="1"/>
    <col min="9495" max="9728" width="8.7265625" style="2"/>
    <col min="9729" max="9729" width="6.36328125" style="2" customWidth="1"/>
    <col min="9730" max="9730" width="25.54296875" style="2" customWidth="1"/>
    <col min="9731" max="9731" width="12.453125" style="2" customWidth="1"/>
    <col min="9732" max="9743" width="8.81640625" style="2" customWidth="1"/>
    <col min="9744" max="9744" width="12.54296875" style="2" customWidth="1"/>
    <col min="9745" max="9745" width="11.08984375" style="2" customWidth="1"/>
    <col min="9746" max="9746" width="12.54296875" style="2" customWidth="1"/>
    <col min="9747" max="9747" width="14.26953125" style="2" customWidth="1"/>
    <col min="9748" max="9748" width="22.7265625" style="2" customWidth="1"/>
    <col min="9749" max="9749" width="13.453125" style="2" customWidth="1"/>
    <col min="9750" max="9750" width="15.453125" style="2" customWidth="1"/>
    <col min="9751" max="9984" width="8.7265625" style="2"/>
    <col min="9985" max="9985" width="6.36328125" style="2" customWidth="1"/>
    <col min="9986" max="9986" width="25.54296875" style="2" customWidth="1"/>
    <col min="9987" max="9987" width="12.453125" style="2" customWidth="1"/>
    <col min="9988" max="9999" width="8.81640625" style="2" customWidth="1"/>
    <col min="10000" max="10000" width="12.54296875" style="2" customWidth="1"/>
    <col min="10001" max="10001" width="11.08984375" style="2" customWidth="1"/>
    <col min="10002" max="10002" width="12.54296875" style="2" customWidth="1"/>
    <col min="10003" max="10003" width="14.26953125" style="2" customWidth="1"/>
    <col min="10004" max="10004" width="22.7265625" style="2" customWidth="1"/>
    <col min="10005" max="10005" width="13.453125" style="2" customWidth="1"/>
    <col min="10006" max="10006" width="15.453125" style="2" customWidth="1"/>
    <col min="10007" max="10240" width="8.7265625" style="2"/>
    <col min="10241" max="10241" width="6.36328125" style="2" customWidth="1"/>
    <col min="10242" max="10242" width="25.54296875" style="2" customWidth="1"/>
    <col min="10243" max="10243" width="12.453125" style="2" customWidth="1"/>
    <col min="10244" max="10255" width="8.81640625" style="2" customWidth="1"/>
    <col min="10256" max="10256" width="12.54296875" style="2" customWidth="1"/>
    <col min="10257" max="10257" width="11.08984375" style="2" customWidth="1"/>
    <col min="10258" max="10258" width="12.54296875" style="2" customWidth="1"/>
    <col min="10259" max="10259" width="14.26953125" style="2" customWidth="1"/>
    <col min="10260" max="10260" width="22.7265625" style="2" customWidth="1"/>
    <col min="10261" max="10261" width="13.453125" style="2" customWidth="1"/>
    <col min="10262" max="10262" width="15.453125" style="2" customWidth="1"/>
    <col min="10263" max="10496" width="8.7265625" style="2"/>
    <col min="10497" max="10497" width="6.36328125" style="2" customWidth="1"/>
    <col min="10498" max="10498" width="25.54296875" style="2" customWidth="1"/>
    <col min="10499" max="10499" width="12.453125" style="2" customWidth="1"/>
    <col min="10500" max="10511" width="8.81640625" style="2" customWidth="1"/>
    <col min="10512" max="10512" width="12.54296875" style="2" customWidth="1"/>
    <col min="10513" max="10513" width="11.08984375" style="2" customWidth="1"/>
    <col min="10514" max="10514" width="12.54296875" style="2" customWidth="1"/>
    <col min="10515" max="10515" width="14.26953125" style="2" customWidth="1"/>
    <col min="10516" max="10516" width="22.7265625" style="2" customWidth="1"/>
    <col min="10517" max="10517" width="13.453125" style="2" customWidth="1"/>
    <col min="10518" max="10518" width="15.453125" style="2" customWidth="1"/>
    <col min="10519" max="10752" width="8.7265625" style="2"/>
    <col min="10753" max="10753" width="6.36328125" style="2" customWidth="1"/>
    <col min="10754" max="10754" width="25.54296875" style="2" customWidth="1"/>
    <col min="10755" max="10755" width="12.453125" style="2" customWidth="1"/>
    <col min="10756" max="10767" width="8.81640625" style="2" customWidth="1"/>
    <col min="10768" max="10768" width="12.54296875" style="2" customWidth="1"/>
    <col min="10769" max="10769" width="11.08984375" style="2" customWidth="1"/>
    <col min="10770" max="10770" width="12.54296875" style="2" customWidth="1"/>
    <col min="10771" max="10771" width="14.26953125" style="2" customWidth="1"/>
    <col min="10772" max="10772" width="22.7265625" style="2" customWidth="1"/>
    <col min="10773" max="10773" width="13.453125" style="2" customWidth="1"/>
    <col min="10774" max="10774" width="15.453125" style="2" customWidth="1"/>
    <col min="10775" max="11008" width="8.7265625" style="2"/>
    <col min="11009" max="11009" width="6.36328125" style="2" customWidth="1"/>
    <col min="11010" max="11010" width="25.54296875" style="2" customWidth="1"/>
    <col min="11011" max="11011" width="12.453125" style="2" customWidth="1"/>
    <col min="11012" max="11023" width="8.81640625" style="2" customWidth="1"/>
    <col min="11024" max="11024" width="12.54296875" style="2" customWidth="1"/>
    <col min="11025" max="11025" width="11.08984375" style="2" customWidth="1"/>
    <col min="11026" max="11026" width="12.54296875" style="2" customWidth="1"/>
    <col min="11027" max="11027" width="14.26953125" style="2" customWidth="1"/>
    <col min="11028" max="11028" width="22.7265625" style="2" customWidth="1"/>
    <col min="11029" max="11029" width="13.453125" style="2" customWidth="1"/>
    <col min="11030" max="11030" width="15.453125" style="2" customWidth="1"/>
    <col min="11031" max="11264" width="8.7265625" style="2"/>
    <col min="11265" max="11265" width="6.36328125" style="2" customWidth="1"/>
    <col min="11266" max="11266" width="25.54296875" style="2" customWidth="1"/>
    <col min="11267" max="11267" width="12.453125" style="2" customWidth="1"/>
    <col min="11268" max="11279" width="8.81640625" style="2" customWidth="1"/>
    <col min="11280" max="11280" width="12.54296875" style="2" customWidth="1"/>
    <col min="11281" max="11281" width="11.08984375" style="2" customWidth="1"/>
    <col min="11282" max="11282" width="12.54296875" style="2" customWidth="1"/>
    <col min="11283" max="11283" width="14.26953125" style="2" customWidth="1"/>
    <col min="11284" max="11284" width="22.7265625" style="2" customWidth="1"/>
    <col min="11285" max="11285" width="13.453125" style="2" customWidth="1"/>
    <col min="11286" max="11286" width="15.453125" style="2" customWidth="1"/>
    <col min="11287" max="11520" width="8.7265625" style="2"/>
    <col min="11521" max="11521" width="6.36328125" style="2" customWidth="1"/>
    <col min="11522" max="11522" width="25.54296875" style="2" customWidth="1"/>
    <col min="11523" max="11523" width="12.453125" style="2" customWidth="1"/>
    <col min="11524" max="11535" width="8.81640625" style="2" customWidth="1"/>
    <col min="11536" max="11536" width="12.54296875" style="2" customWidth="1"/>
    <col min="11537" max="11537" width="11.08984375" style="2" customWidth="1"/>
    <col min="11538" max="11538" width="12.54296875" style="2" customWidth="1"/>
    <col min="11539" max="11539" width="14.26953125" style="2" customWidth="1"/>
    <col min="11540" max="11540" width="22.7265625" style="2" customWidth="1"/>
    <col min="11541" max="11541" width="13.453125" style="2" customWidth="1"/>
    <col min="11542" max="11542" width="15.453125" style="2" customWidth="1"/>
    <col min="11543" max="11776" width="8.7265625" style="2"/>
    <col min="11777" max="11777" width="6.36328125" style="2" customWidth="1"/>
    <col min="11778" max="11778" width="25.54296875" style="2" customWidth="1"/>
    <col min="11779" max="11779" width="12.453125" style="2" customWidth="1"/>
    <col min="11780" max="11791" width="8.81640625" style="2" customWidth="1"/>
    <col min="11792" max="11792" width="12.54296875" style="2" customWidth="1"/>
    <col min="11793" max="11793" width="11.08984375" style="2" customWidth="1"/>
    <col min="11794" max="11794" width="12.54296875" style="2" customWidth="1"/>
    <col min="11795" max="11795" width="14.26953125" style="2" customWidth="1"/>
    <col min="11796" max="11796" width="22.7265625" style="2" customWidth="1"/>
    <col min="11797" max="11797" width="13.453125" style="2" customWidth="1"/>
    <col min="11798" max="11798" width="15.453125" style="2" customWidth="1"/>
    <col min="11799" max="12032" width="8.7265625" style="2"/>
    <col min="12033" max="12033" width="6.36328125" style="2" customWidth="1"/>
    <col min="12034" max="12034" width="25.54296875" style="2" customWidth="1"/>
    <col min="12035" max="12035" width="12.453125" style="2" customWidth="1"/>
    <col min="12036" max="12047" width="8.81640625" style="2" customWidth="1"/>
    <col min="12048" max="12048" width="12.54296875" style="2" customWidth="1"/>
    <col min="12049" max="12049" width="11.08984375" style="2" customWidth="1"/>
    <col min="12050" max="12050" width="12.54296875" style="2" customWidth="1"/>
    <col min="12051" max="12051" width="14.26953125" style="2" customWidth="1"/>
    <col min="12052" max="12052" width="22.7265625" style="2" customWidth="1"/>
    <col min="12053" max="12053" width="13.453125" style="2" customWidth="1"/>
    <col min="12054" max="12054" width="15.453125" style="2" customWidth="1"/>
    <col min="12055" max="12288" width="8.7265625" style="2"/>
    <col min="12289" max="12289" width="6.36328125" style="2" customWidth="1"/>
    <col min="12290" max="12290" width="25.54296875" style="2" customWidth="1"/>
    <col min="12291" max="12291" width="12.453125" style="2" customWidth="1"/>
    <col min="12292" max="12303" width="8.81640625" style="2" customWidth="1"/>
    <col min="12304" max="12304" width="12.54296875" style="2" customWidth="1"/>
    <col min="12305" max="12305" width="11.08984375" style="2" customWidth="1"/>
    <col min="12306" max="12306" width="12.54296875" style="2" customWidth="1"/>
    <col min="12307" max="12307" width="14.26953125" style="2" customWidth="1"/>
    <col min="12308" max="12308" width="22.7265625" style="2" customWidth="1"/>
    <col min="12309" max="12309" width="13.453125" style="2" customWidth="1"/>
    <col min="12310" max="12310" width="15.453125" style="2" customWidth="1"/>
    <col min="12311" max="12544" width="8.7265625" style="2"/>
    <col min="12545" max="12545" width="6.36328125" style="2" customWidth="1"/>
    <col min="12546" max="12546" width="25.54296875" style="2" customWidth="1"/>
    <col min="12547" max="12547" width="12.453125" style="2" customWidth="1"/>
    <col min="12548" max="12559" width="8.81640625" style="2" customWidth="1"/>
    <col min="12560" max="12560" width="12.54296875" style="2" customWidth="1"/>
    <col min="12561" max="12561" width="11.08984375" style="2" customWidth="1"/>
    <col min="12562" max="12562" width="12.54296875" style="2" customWidth="1"/>
    <col min="12563" max="12563" width="14.26953125" style="2" customWidth="1"/>
    <col min="12564" max="12564" width="22.7265625" style="2" customWidth="1"/>
    <col min="12565" max="12565" width="13.453125" style="2" customWidth="1"/>
    <col min="12566" max="12566" width="15.453125" style="2" customWidth="1"/>
    <col min="12567" max="12800" width="8.7265625" style="2"/>
    <col min="12801" max="12801" width="6.36328125" style="2" customWidth="1"/>
    <col min="12802" max="12802" width="25.54296875" style="2" customWidth="1"/>
    <col min="12803" max="12803" width="12.453125" style="2" customWidth="1"/>
    <col min="12804" max="12815" width="8.81640625" style="2" customWidth="1"/>
    <col min="12816" max="12816" width="12.54296875" style="2" customWidth="1"/>
    <col min="12817" max="12817" width="11.08984375" style="2" customWidth="1"/>
    <col min="12818" max="12818" width="12.54296875" style="2" customWidth="1"/>
    <col min="12819" max="12819" width="14.26953125" style="2" customWidth="1"/>
    <col min="12820" max="12820" width="22.7265625" style="2" customWidth="1"/>
    <col min="12821" max="12821" width="13.453125" style="2" customWidth="1"/>
    <col min="12822" max="12822" width="15.453125" style="2" customWidth="1"/>
    <col min="12823" max="13056" width="8.7265625" style="2"/>
    <col min="13057" max="13057" width="6.36328125" style="2" customWidth="1"/>
    <col min="13058" max="13058" width="25.54296875" style="2" customWidth="1"/>
    <col min="13059" max="13059" width="12.453125" style="2" customWidth="1"/>
    <col min="13060" max="13071" width="8.81640625" style="2" customWidth="1"/>
    <col min="13072" max="13072" width="12.54296875" style="2" customWidth="1"/>
    <col min="13073" max="13073" width="11.08984375" style="2" customWidth="1"/>
    <col min="13074" max="13074" width="12.54296875" style="2" customWidth="1"/>
    <col min="13075" max="13075" width="14.26953125" style="2" customWidth="1"/>
    <col min="13076" max="13076" width="22.7265625" style="2" customWidth="1"/>
    <col min="13077" max="13077" width="13.453125" style="2" customWidth="1"/>
    <col min="13078" max="13078" width="15.453125" style="2" customWidth="1"/>
    <col min="13079" max="13312" width="8.7265625" style="2"/>
    <col min="13313" max="13313" width="6.36328125" style="2" customWidth="1"/>
    <col min="13314" max="13314" width="25.54296875" style="2" customWidth="1"/>
    <col min="13315" max="13315" width="12.453125" style="2" customWidth="1"/>
    <col min="13316" max="13327" width="8.81640625" style="2" customWidth="1"/>
    <col min="13328" max="13328" width="12.54296875" style="2" customWidth="1"/>
    <col min="13329" max="13329" width="11.08984375" style="2" customWidth="1"/>
    <col min="13330" max="13330" width="12.54296875" style="2" customWidth="1"/>
    <col min="13331" max="13331" width="14.26953125" style="2" customWidth="1"/>
    <col min="13332" max="13332" width="22.7265625" style="2" customWidth="1"/>
    <col min="13333" max="13333" width="13.453125" style="2" customWidth="1"/>
    <col min="13334" max="13334" width="15.453125" style="2" customWidth="1"/>
    <col min="13335" max="13568" width="8.7265625" style="2"/>
    <col min="13569" max="13569" width="6.36328125" style="2" customWidth="1"/>
    <col min="13570" max="13570" width="25.54296875" style="2" customWidth="1"/>
    <col min="13571" max="13571" width="12.453125" style="2" customWidth="1"/>
    <col min="13572" max="13583" width="8.81640625" style="2" customWidth="1"/>
    <col min="13584" max="13584" width="12.54296875" style="2" customWidth="1"/>
    <col min="13585" max="13585" width="11.08984375" style="2" customWidth="1"/>
    <col min="13586" max="13586" width="12.54296875" style="2" customWidth="1"/>
    <col min="13587" max="13587" width="14.26953125" style="2" customWidth="1"/>
    <col min="13588" max="13588" width="22.7265625" style="2" customWidth="1"/>
    <col min="13589" max="13589" width="13.453125" style="2" customWidth="1"/>
    <col min="13590" max="13590" width="15.453125" style="2" customWidth="1"/>
    <col min="13591" max="13824" width="8.7265625" style="2"/>
    <col min="13825" max="13825" width="6.36328125" style="2" customWidth="1"/>
    <col min="13826" max="13826" width="25.54296875" style="2" customWidth="1"/>
    <col min="13827" max="13827" width="12.453125" style="2" customWidth="1"/>
    <col min="13828" max="13839" width="8.81640625" style="2" customWidth="1"/>
    <col min="13840" max="13840" width="12.54296875" style="2" customWidth="1"/>
    <col min="13841" max="13841" width="11.08984375" style="2" customWidth="1"/>
    <col min="13842" max="13842" width="12.54296875" style="2" customWidth="1"/>
    <col min="13843" max="13843" width="14.26953125" style="2" customWidth="1"/>
    <col min="13844" max="13844" width="22.7265625" style="2" customWidth="1"/>
    <col min="13845" max="13845" width="13.453125" style="2" customWidth="1"/>
    <col min="13846" max="13846" width="15.453125" style="2" customWidth="1"/>
    <col min="13847" max="14080" width="8.7265625" style="2"/>
    <col min="14081" max="14081" width="6.36328125" style="2" customWidth="1"/>
    <col min="14082" max="14082" width="25.54296875" style="2" customWidth="1"/>
    <col min="14083" max="14083" width="12.453125" style="2" customWidth="1"/>
    <col min="14084" max="14095" width="8.81640625" style="2" customWidth="1"/>
    <col min="14096" max="14096" width="12.54296875" style="2" customWidth="1"/>
    <col min="14097" max="14097" width="11.08984375" style="2" customWidth="1"/>
    <col min="14098" max="14098" width="12.54296875" style="2" customWidth="1"/>
    <col min="14099" max="14099" width="14.26953125" style="2" customWidth="1"/>
    <col min="14100" max="14100" width="22.7265625" style="2" customWidth="1"/>
    <col min="14101" max="14101" width="13.453125" style="2" customWidth="1"/>
    <col min="14102" max="14102" width="15.453125" style="2" customWidth="1"/>
    <col min="14103" max="14336" width="8.7265625" style="2"/>
    <col min="14337" max="14337" width="6.36328125" style="2" customWidth="1"/>
    <col min="14338" max="14338" width="25.54296875" style="2" customWidth="1"/>
    <col min="14339" max="14339" width="12.453125" style="2" customWidth="1"/>
    <col min="14340" max="14351" width="8.81640625" style="2" customWidth="1"/>
    <col min="14352" max="14352" width="12.54296875" style="2" customWidth="1"/>
    <col min="14353" max="14353" width="11.08984375" style="2" customWidth="1"/>
    <col min="14354" max="14354" width="12.54296875" style="2" customWidth="1"/>
    <col min="14355" max="14355" width="14.26953125" style="2" customWidth="1"/>
    <col min="14356" max="14356" width="22.7265625" style="2" customWidth="1"/>
    <col min="14357" max="14357" width="13.453125" style="2" customWidth="1"/>
    <col min="14358" max="14358" width="15.453125" style="2" customWidth="1"/>
    <col min="14359" max="14592" width="8.7265625" style="2"/>
    <col min="14593" max="14593" width="6.36328125" style="2" customWidth="1"/>
    <col min="14594" max="14594" width="25.54296875" style="2" customWidth="1"/>
    <col min="14595" max="14595" width="12.453125" style="2" customWidth="1"/>
    <col min="14596" max="14607" width="8.81640625" style="2" customWidth="1"/>
    <col min="14608" max="14608" width="12.54296875" style="2" customWidth="1"/>
    <col min="14609" max="14609" width="11.08984375" style="2" customWidth="1"/>
    <col min="14610" max="14610" width="12.54296875" style="2" customWidth="1"/>
    <col min="14611" max="14611" width="14.26953125" style="2" customWidth="1"/>
    <col min="14612" max="14612" width="22.7265625" style="2" customWidth="1"/>
    <col min="14613" max="14613" width="13.453125" style="2" customWidth="1"/>
    <col min="14614" max="14614" width="15.453125" style="2" customWidth="1"/>
    <col min="14615" max="14848" width="8.7265625" style="2"/>
    <col min="14849" max="14849" width="6.36328125" style="2" customWidth="1"/>
    <col min="14850" max="14850" width="25.54296875" style="2" customWidth="1"/>
    <col min="14851" max="14851" width="12.453125" style="2" customWidth="1"/>
    <col min="14852" max="14863" width="8.81640625" style="2" customWidth="1"/>
    <col min="14864" max="14864" width="12.54296875" style="2" customWidth="1"/>
    <col min="14865" max="14865" width="11.08984375" style="2" customWidth="1"/>
    <col min="14866" max="14866" width="12.54296875" style="2" customWidth="1"/>
    <col min="14867" max="14867" width="14.26953125" style="2" customWidth="1"/>
    <col min="14868" max="14868" width="22.7265625" style="2" customWidth="1"/>
    <col min="14869" max="14869" width="13.453125" style="2" customWidth="1"/>
    <col min="14870" max="14870" width="15.453125" style="2" customWidth="1"/>
    <col min="14871" max="15104" width="8.7265625" style="2"/>
    <col min="15105" max="15105" width="6.36328125" style="2" customWidth="1"/>
    <col min="15106" max="15106" width="25.54296875" style="2" customWidth="1"/>
    <col min="15107" max="15107" width="12.453125" style="2" customWidth="1"/>
    <col min="15108" max="15119" width="8.81640625" style="2" customWidth="1"/>
    <col min="15120" max="15120" width="12.54296875" style="2" customWidth="1"/>
    <col min="15121" max="15121" width="11.08984375" style="2" customWidth="1"/>
    <col min="15122" max="15122" width="12.54296875" style="2" customWidth="1"/>
    <col min="15123" max="15123" width="14.26953125" style="2" customWidth="1"/>
    <col min="15124" max="15124" width="22.7265625" style="2" customWidth="1"/>
    <col min="15125" max="15125" width="13.453125" style="2" customWidth="1"/>
    <col min="15126" max="15126" width="15.453125" style="2" customWidth="1"/>
    <col min="15127" max="15360" width="8.7265625" style="2"/>
    <col min="15361" max="15361" width="6.36328125" style="2" customWidth="1"/>
    <col min="15362" max="15362" width="25.54296875" style="2" customWidth="1"/>
    <col min="15363" max="15363" width="12.453125" style="2" customWidth="1"/>
    <col min="15364" max="15375" width="8.81640625" style="2" customWidth="1"/>
    <col min="15376" max="15376" width="12.54296875" style="2" customWidth="1"/>
    <col min="15377" max="15377" width="11.08984375" style="2" customWidth="1"/>
    <col min="15378" max="15378" width="12.54296875" style="2" customWidth="1"/>
    <col min="15379" max="15379" width="14.26953125" style="2" customWidth="1"/>
    <col min="15380" max="15380" width="22.7265625" style="2" customWidth="1"/>
    <col min="15381" max="15381" width="13.453125" style="2" customWidth="1"/>
    <col min="15382" max="15382" width="15.453125" style="2" customWidth="1"/>
    <col min="15383" max="15616" width="8.7265625" style="2"/>
    <col min="15617" max="15617" width="6.36328125" style="2" customWidth="1"/>
    <col min="15618" max="15618" width="25.54296875" style="2" customWidth="1"/>
    <col min="15619" max="15619" width="12.453125" style="2" customWidth="1"/>
    <col min="15620" max="15631" width="8.81640625" style="2" customWidth="1"/>
    <col min="15632" max="15632" width="12.54296875" style="2" customWidth="1"/>
    <col min="15633" max="15633" width="11.08984375" style="2" customWidth="1"/>
    <col min="15634" max="15634" width="12.54296875" style="2" customWidth="1"/>
    <col min="15635" max="15635" width="14.26953125" style="2" customWidth="1"/>
    <col min="15636" max="15636" width="22.7265625" style="2" customWidth="1"/>
    <col min="15637" max="15637" width="13.453125" style="2" customWidth="1"/>
    <col min="15638" max="15638" width="15.453125" style="2" customWidth="1"/>
    <col min="15639" max="15872" width="8.7265625" style="2"/>
    <col min="15873" max="15873" width="6.36328125" style="2" customWidth="1"/>
    <col min="15874" max="15874" width="25.54296875" style="2" customWidth="1"/>
    <col min="15875" max="15875" width="12.453125" style="2" customWidth="1"/>
    <col min="15876" max="15887" width="8.81640625" style="2" customWidth="1"/>
    <col min="15888" max="15888" width="12.54296875" style="2" customWidth="1"/>
    <col min="15889" max="15889" width="11.08984375" style="2" customWidth="1"/>
    <col min="15890" max="15890" width="12.54296875" style="2" customWidth="1"/>
    <col min="15891" max="15891" width="14.26953125" style="2" customWidth="1"/>
    <col min="15892" max="15892" width="22.7265625" style="2" customWidth="1"/>
    <col min="15893" max="15893" width="13.453125" style="2" customWidth="1"/>
    <col min="15894" max="15894" width="15.453125" style="2" customWidth="1"/>
    <col min="15895" max="16128" width="8.7265625" style="2"/>
    <col min="16129" max="16129" width="6.36328125" style="2" customWidth="1"/>
    <col min="16130" max="16130" width="25.54296875" style="2" customWidth="1"/>
    <col min="16131" max="16131" width="12.453125" style="2" customWidth="1"/>
    <col min="16132" max="16143" width="8.81640625" style="2" customWidth="1"/>
    <col min="16144" max="16144" width="12.54296875" style="2" customWidth="1"/>
    <col min="16145" max="16145" width="11.08984375" style="2" customWidth="1"/>
    <col min="16146" max="16146" width="12.54296875" style="2" customWidth="1"/>
    <col min="16147" max="16147" width="14.26953125" style="2" customWidth="1"/>
    <col min="16148" max="16148" width="22.7265625" style="2" customWidth="1"/>
    <col min="16149" max="16149" width="13.453125" style="2" customWidth="1"/>
    <col min="16150" max="16150" width="15.453125" style="2" customWidth="1"/>
    <col min="16151" max="16384" width="8.7265625" style="2"/>
  </cols>
  <sheetData>
    <row r="1" spans="1:22" x14ac:dyDescent="0.35">
      <c r="B1" s="54" t="s">
        <v>0</v>
      </c>
      <c r="C1" s="2" t="s">
        <v>1</v>
      </c>
      <c r="D1" s="3" t="s">
        <v>2</v>
      </c>
      <c r="R1" s="66" t="s">
        <v>3</v>
      </c>
      <c r="S1" s="66"/>
      <c r="T1" s="66"/>
    </row>
    <row r="2" spans="1:22" ht="31" x14ac:dyDescent="0.35">
      <c r="A2" s="7" t="s">
        <v>4</v>
      </c>
      <c r="B2" s="55" t="s">
        <v>5</v>
      </c>
      <c r="C2" s="8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10" t="s">
        <v>12</v>
      </c>
      <c r="J2" s="11" t="s">
        <v>13</v>
      </c>
      <c r="K2" s="10" t="s">
        <v>14</v>
      </c>
      <c r="L2" s="12" t="s">
        <v>15</v>
      </c>
      <c r="M2" s="10" t="s">
        <v>16</v>
      </c>
      <c r="N2" s="9" t="s">
        <v>17</v>
      </c>
      <c r="O2" s="9" t="s">
        <v>18</v>
      </c>
      <c r="P2" s="13" t="s">
        <v>19</v>
      </c>
      <c r="Q2" s="14" t="s">
        <v>20</v>
      </c>
      <c r="R2" s="67" t="s">
        <v>21</v>
      </c>
      <c r="S2" s="67"/>
      <c r="T2" s="15"/>
      <c r="U2" s="6" t="s">
        <v>22</v>
      </c>
      <c r="V2" s="6" t="s">
        <v>23</v>
      </c>
    </row>
    <row r="3" spans="1:22" x14ac:dyDescent="0.35">
      <c r="A3" s="16">
        <v>1</v>
      </c>
      <c r="B3" s="56" t="s">
        <v>24</v>
      </c>
      <c r="C3" s="17" t="s">
        <v>25</v>
      </c>
      <c r="D3" s="18">
        <v>23.797506325968204</v>
      </c>
      <c r="E3" s="18">
        <v>24.069547457769676</v>
      </c>
      <c r="F3" s="18">
        <v>22.378911203234253</v>
      </c>
      <c r="G3" s="18">
        <v>17.368224002459755</v>
      </c>
      <c r="H3" s="18">
        <v>20.329999999999998</v>
      </c>
      <c r="I3" s="19">
        <v>18.226510910631085</v>
      </c>
      <c r="J3" s="18">
        <v>18.894331817093079</v>
      </c>
      <c r="K3" s="20">
        <v>18.989999999999998</v>
      </c>
      <c r="L3" s="18">
        <v>21.69077930777631</v>
      </c>
      <c r="M3" s="18">
        <v>21.572074058488848</v>
      </c>
      <c r="N3" s="18">
        <v>24.549385335129401</v>
      </c>
      <c r="O3" s="18">
        <v>21.440408354940789</v>
      </c>
      <c r="P3" s="21">
        <f t="shared" ref="P3:P48" si="0">AVERAGE(D3:O3)</f>
        <v>21.108973231124285</v>
      </c>
      <c r="Q3" s="22">
        <v>12</v>
      </c>
      <c r="R3" s="23"/>
      <c r="S3" s="23" t="s">
        <v>26</v>
      </c>
      <c r="T3" s="24" t="s">
        <v>27</v>
      </c>
      <c r="U3" s="6">
        <v>5.7</v>
      </c>
      <c r="V3" s="6">
        <v>2.9</v>
      </c>
    </row>
    <row r="4" spans="1:22" s="6" customFormat="1" x14ac:dyDescent="0.35">
      <c r="A4" s="16">
        <v>2</v>
      </c>
      <c r="B4" s="57" t="s">
        <v>28</v>
      </c>
      <c r="C4" s="25" t="s">
        <v>29</v>
      </c>
      <c r="D4" s="18">
        <v>28.896971967254618</v>
      </c>
      <c r="E4" s="18">
        <v>31.399729834509262</v>
      </c>
      <c r="F4" s="18">
        <v>24.489742571311254</v>
      </c>
      <c r="G4" s="18">
        <v>21.705733985079117</v>
      </c>
      <c r="H4" s="18">
        <v>23.9</v>
      </c>
      <c r="I4" s="19">
        <v>21.428269640971841</v>
      </c>
      <c r="J4" s="18">
        <v>21.584812163297034</v>
      </c>
      <c r="K4" s="20">
        <v>21.67</v>
      </c>
      <c r="L4" s="18">
        <v>25.336632675844477</v>
      </c>
      <c r="M4" s="18">
        <v>24.349548313802803</v>
      </c>
      <c r="N4" s="18">
        <v>34.313865925665858</v>
      </c>
      <c r="O4" s="18">
        <v>27.074070655502727</v>
      </c>
      <c r="P4" s="26">
        <f t="shared" si="0"/>
        <v>25.512448144436586</v>
      </c>
      <c r="Q4" s="27">
        <v>12</v>
      </c>
      <c r="R4" s="28"/>
      <c r="S4" s="28" t="s">
        <v>26</v>
      </c>
      <c r="T4" s="29" t="s">
        <v>30</v>
      </c>
      <c r="U4" s="6">
        <v>0.25</v>
      </c>
      <c r="V4" s="6">
        <v>2.9</v>
      </c>
    </row>
    <row r="5" spans="1:22" x14ac:dyDescent="0.35">
      <c r="A5" s="16">
        <v>3</v>
      </c>
      <c r="B5" s="58" t="s">
        <v>31</v>
      </c>
      <c r="C5" s="30" t="s">
        <v>29</v>
      </c>
      <c r="D5" s="18">
        <v>31.825580749194668</v>
      </c>
      <c r="E5" s="18">
        <v>35.559805337904528</v>
      </c>
      <c r="F5" s="18">
        <v>31.23288218062514</v>
      </c>
      <c r="G5" s="18">
        <v>25.698569590944942</v>
      </c>
      <c r="H5" s="18">
        <v>29.22</v>
      </c>
      <c r="I5" s="19">
        <v>24.441585196611943</v>
      </c>
      <c r="J5" s="18">
        <v>28.740216928045797</v>
      </c>
      <c r="K5" s="20">
        <v>26.46</v>
      </c>
      <c r="L5" s="18">
        <v>27.570573902689219</v>
      </c>
      <c r="M5" s="18">
        <v>31.991346643384283</v>
      </c>
      <c r="N5" s="18">
        <v>34.906473080928059</v>
      </c>
      <c r="O5" s="18">
        <v>29.466714040677985</v>
      </c>
      <c r="P5" s="26">
        <f t="shared" si="0"/>
        <v>29.759478970917215</v>
      </c>
      <c r="Q5" s="27">
        <v>12</v>
      </c>
      <c r="R5" s="28"/>
      <c r="S5" s="28" t="s">
        <v>26</v>
      </c>
      <c r="T5" s="29" t="s">
        <v>32</v>
      </c>
      <c r="U5" s="6">
        <v>0.5</v>
      </c>
      <c r="V5" s="6">
        <v>2.9</v>
      </c>
    </row>
    <row r="6" spans="1:22" x14ac:dyDescent="0.35">
      <c r="A6" s="16">
        <v>4</v>
      </c>
      <c r="B6" s="59" t="s">
        <v>33</v>
      </c>
      <c r="C6" s="30" t="s">
        <v>25</v>
      </c>
      <c r="D6" s="18">
        <v>35.535065869452367</v>
      </c>
      <c r="E6" s="18">
        <v>35.980196290475384</v>
      </c>
      <c r="F6" s="18">
        <v>36.866906464106769</v>
      </c>
      <c r="G6" s="18">
        <v>29.733882171341254</v>
      </c>
      <c r="H6" s="18">
        <v>31.95</v>
      </c>
      <c r="I6" s="19">
        <v>31.78254741711357</v>
      </c>
      <c r="J6" s="18">
        <v>32.157478931243347</v>
      </c>
      <c r="K6" s="20">
        <v>29.93</v>
      </c>
      <c r="L6" s="18">
        <v>35.577793822103359</v>
      </c>
      <c r="M6" s="18">
        <v>27.460103934356574</v>
      </c>
      <c r="N6" s="31">
        <v>40.201704758603242</v>
      </c>
      <c r="O6" s="18">
        <v>34.184688514543367</v>
      </c>
      <c r="P6" s="26">
        <f t="shared" si="0"/>
        <v>33.446697347778276</v>
      </c>
      <c r="Q6" s="27">
        <v>12</v>
      </c>
      <c r="R6" s="28"/>
      <c r="S6" s="28" t="s">
        <v>26</v>
      </c>
      <c r="T6" s="29" t="s">
        <v>34</v>
      </c>
      <c r="U6" s="6">
        <v>1.8</v>
      </c>
      <c r="V6" s="6">
        <v>2.9</v>
      </c>
    </row>
    <row r="7" spans="1:22" s="33" customFormat="1" x14ac:dyDescent="0.35">
      <c r="A7" s="16">
        <v>5</v>
      </c>
      <c r="B7" s="60" t="s">
        <v>35</v>
      </c>
      <c r="C7" s="32" t="s">
        <v>25</v>
      </c>
      <c r="D7" s="18">
        <v>24.558304428735184</v>
      </c>
      <c r="E7" s="18">
        <v>22.73750892583849</v>
      </c>
      <c r="F7" s="18">
        <v>20.025140402713191</v>
      </c>
      <c r="G7" s="18">
        <v>16.055057237667835</v>
      </c>
      <c r="H7" s="18">
        <v>19.89</v>
      </c>
      <c r="I7" s="19">
        <v>15.806407093290794</v>
      </c>
      <c r="J7" s="18">
        <v>16.799353603063931</v>
      </c>
      <c r="K7" s="20" t="s">
        <v>36</v>
      </c>
      <c r="L7" s="18">
        <v>18.834083302065437</v>
      </c>
      <c r="M7" s="18">
        <v>20.635026089881634</v>
      </c>
      <c r="N7" s="18">
        <v>27.145230982978006</v>
      </c>
      <c r="O7" s="18">
        <v>20.093185772045079</v>
      </c>
      <c r="P7" s="26">
        <f>AVERAGE(D7:O7)</f>
        <v>20.234481621661782</v>
      </c>
      <c r="Q7" s="27">
        <v>11</v>
      </c>
      <c r="R7" s="28"/>
      <c r="S7" s="28" t="s">
        <v>26</v>
      </c>
      <c r="T7" s="29" t="s">
        <v>37</v>
      </c>
      <c r="U7" s="33">
        <v>1.7</v>
      </c>
      <c r="V7" s="33">
        <v>2.75</v>
      </c>
    </row>
    <row r="8" spans="1:22" s="6" customFormat="1" x14ac:dyDescent="0.35">
      <c r="A8" s="16">
        <v>6</v>
      </c>
      <c r="B8" s="57" t="s">
        <v>38</v>
      </c>
      <c r="C8" s="25" t="s">
        <v>25</v>
      </c>
      <c r="D8" s="18">
        <v>26.255731474356622</v>
      </c>
      <c r="E8" s="18">
        <v>21.209159473523108</v>
      </c>
      <c r="F8" s="18">
        <v>20.369536055603234</v>
      </c>
      <c r="G8" s="18">
        <v>18.984765530549467</v>
      </c>
      <c r="H8" s="18">
        <v>21.45</v>
      </c>
      <c r="I8" s="19">
        <v>16.379256746336232</v>
      </c>
      <c r="J8" s="18">
        <v>18.004954273401463</v>
      </c>
      <c r="K8" s="20">
        <v>15.26</v>
      </c>
      <c r="L8" s="18">
        <v>23.655321524261534</v>
      </c>
      <c r="M8" s="18">
        <v>22.91043721595949</v>
      </c>
      <c r="N8" s="18">
        <v>30.280313997913495</v>
      </c>
      <c r="O8" s="18">
        <v>21.290880911542502</v>
      </c>
      <c r="P8" s="26">
        <f t="shared" si="0"/>
        <v>21.337529766953931</v>
      </c>
      <c r="Q8" s="27">
        <v>12</v>
      </c>
      <c r="R8" s="28"/>
      <c r="S8" s="28" t="s">
        <v>26</v>
      </c>
      <c r="T8" s="29" t="s">
        <v>39</v>
      </c>
      <c r="U8" s="6">
        <v>2.2000000000000002</v>
      </c>
      <c r="V8" s="6">
        <v>3.3</v>
      </c>
    </row>
    <row r="9" spans="1:22" x14ac:dyDescent="0.35">
      <c r="A9" s="16">
        <v>7</v>
      </c>
      <c r="B9" s="58" t="s">
        <v>40</v>
      </c>
      <c r="C9" s="30" t="s">
        <v>25</v>
      </c>
      <c r="D9" s="18">
        <v>32.583332671794537</v>
      </c>
      <c r="E9" s="18">
        <v>34.850892879000142</v>
      </c>
      <c r="F9" s="18">
        <v>33.573367430546782</v>
      </c>
      <c r="G9" s="18">
        <v>25.206841929264225</v>
      </c>
      <c r="H9" s="18">
        <v>29.19</v>
      </c>
      <c r="I9" s="19">
        <v>28.236463483574781</v>
      </c>
      <c r="J9" s="18">
        <v>28.641385370528756</v>
      </c>
      <c r="K9" s="20">
        <v>28.05</v>
      </c>
      <c r="L9" s="18">
        <v>28.880074432450044</v>
      </c>
      <c r="M9" s="18">
        <v>30.221746265515776</v>
      </c>
      <c r="N9" s="18">
        <v>31.064804094108762</v>
      </c>
      <c r="O9" s="18">
        <v>29.16387658002035</v>
      </c>
      <c r="P9" s="26">
        <f t="shared" si="0"/>
        <v>29.971898761400343</v>
      </c>
      <c r="Q9" s="27">
        <v>12</v>
      </c>
      <c r="R9" s="28"/>
      <c r="S9" s="28" t="s">
        <v>26</v>
      </c>
      <c r="T9" s="29" t="s">
        <v>32</v>
      </c>
      <c r="U9" s="6">
        <v>1.9</v>
      </c>
      <c r="V9" s="6">
        <v>2.9</v>
      </c>
    </row>
    <row r="10" spans="1:22" x14ac:dyDescent="0.35">
      <c r="A10" s="16">
        <v>8</v>
      </c>
      <c r="B10" s="59" t="s">
        <v>41</v>
      </c>
      <c r="C10" s="30" t="s">
        <v>25</v>
      </c>
      <c r="D10" s="18">
        <v>27.19849955343664</v>
      </c>
      <c r="E10" s="18">
        <v>27.489926137519689</v>
      </c>
      <c r="F10" s="18">
        <v>24.758001986100179</v>
      </c>
      <c r="G10" s="18">
        <v>22.06565291212474</v>
      </c>
      <c r="H10" s="18">
        <v>27.06</v>
      </c>
      <c r="I10" s="19">
        <v>23.146179584704225</v>
      </c>
      <c r="J10" s="18">
        <v>25.791948767063445</v>
      </c>
      <c r="K10" s="20">
        <v>25.41</v>
      </c>
      <c r="L10" s="18">
        <v>28.021902635102045</v>
      </c>
      <c r="M10" s="18">
        <v>25.826348144409497</v>
      </c>
      <c r="N10" s="18">
        <v>32.727208058350946</v>
      </c>
      <c r="O10" s="20" t="s">
        <v>36</v>
      </c>
      <c r="P10" s="21">
        <f t="shared" si="0"/>
        <v>26.317787979891943</v>
      </c>
      <c r="Q10" s="22">
        <v>11</v>
      </c>
      <c r="R10" s="23"/>
      <c r="S10" s="23" t="s">
        <v>26</v>
      </c>
      <c r="T10" s="24" t="s">
        <v>42</v>
      </c>
      <c r="U10" s="6">
        <v>2.4</v>
      </c>
      <c r="V10" s="6">
        <v>1.3</v>
      </c>
    </row>
    <row r="11" spans="1:22" x14ac:dyDescent="0.35">
      <c r="A11" s="16">
        <v>9</v>
      </c>
      <c r="B11" s="59" t="s">
        <v>43</v>
      </c>
      <c r="C11" s="30" t="s">
        <v>25</v>
      </c>
      <c r="D11" s="18">
        <v>27.382826734145169</v>
      </c>
      <c r="E11" s="18">
        <v>28.214231789427377</v>
      </c>
      <c r="F11" s="18">
        <v>27.627306852038945</v>
      </c>
      <c r="G11" s="18">
        <v>21.364818892779105</v>
      </c>
      <c r="H11" s="18">
        <v>25.92</v>
      </c>
      <c r="I11" s="19">
        <v>23.337119654605544</v>
      </c>
      <c r="J11" s="18">
        <v>25.910532439555691</v>
      </c>
      <c r="K11" s="20">
        <v>22.45</v>
      </c>
      <c r="L11" s="18">
        <v>24.457713264847836</v>
      </c>
      <c r="M11" s="18">
        <v>26.625280232266142</v>
      </c>
      <c r="N11" s="18">
        <v>24.602755123304711</v>
      </c>
      <c r="O11" s="18">
        <v>25.083280991566543</v>
      </c>
      <c r="P11" s="21">
        <f t="shared" si="0"/>
        <v>25.247988831211416</v>
      </c>
      <c r="Q11" s="22">
        <v>12</v>
      </c>
      <c r="R11" s="23"/>
      <c r="S11" s="23" t="s">
        <v>26</v>
      </c>
      <c r="T11" s="24" t="s">
        <v>30</v>
      </c>
      <c r="U11" s="6">
        <v>2.4</v>
      </c>
      <c r="V11" s="6">
        <v>1.3</v>
      </c>
    </row>
    <row r="12" spans="1:22" x14ac:dyDescent="0.35">
      <c r="A12" s="16">
        <v>10</v>
      </c>
      <c r="B12" s="59" t="s">
        <v>44</v>
      </c>
      <c r="C12" s="30" t="s">
        <v>25</v>
      </c>
      <c r="D12" s="18">
        <v>27.321384340575662</v>
      </c>
      <c r="E12" s="18">
        <v>28.77009426647281</v>
      </c>
      <c r="F12" s="18">
        <v>28.324138033766925</v>
      </c>
      <c r="G12" s="18">
        <v>21.428531076355981</v>
      </c>
      <c r="H12" s="18">
        <v>26.45</v>
      </c>
      <c r="I12" s="19">
        <v>23.188610711348961</v>
      </c>
      <c r="J12" s="18">
        <v>23.104052190572546</v>
      </c>
      <c r="K12" s="20">
        <v>22.46</v>
      </c>
      <c r="L12" s="18">
        <v>24.867390203957516</v>
      </c>
      <c r="M12" s="18">
        <v>28.049463519314955</v>
      </c>
      <c r="N12" s="18">
        <v>32.956604376516957</v>
      </c>
      <c r="O12" s="18">
        <v>26.219662990196078</v>
      </c>
      <c r="P12" s="21">
        <f t="shared" si="0"/>
        <v>26.094994309089866</v>
      </c>
      <c r="Q12" s="22">
        <v>12</v>
      </c>
      <c r="R12" s="23"/>
      <c r="S12" s="23" t="s">
        <v>26</v>
      </c>
      <c r="T12" s="24" t="s">
        <v>42</v>
      </c>
      <c r="U12" s="6">
        <v>2.4</v>
      </c>
      <c r="V12" s="6">
        <v>1.3</v>
      </c>
    </row>
    <row r="13" spans="1:22" s="35" customFormat="1" x14ac:dyDescent="0.35">
      <c r="A13" s="16">
        <v>11</v>
      </c>
      <c r="B13" s="61" t="s">
        <v>45</v>
      </c>
      <c r="C13" s="34" t="s">
        <v>29</v>
      </c>
      <c r="D13" s="18">
        <v>26.439398164221128</v>
      </c>
      <c r="E13" s="18">
        <v>24.676925117325343</v>
      </c>
      <c r="F13" s="18">
        <v>20.578547558161766</v>
      </c>
      <c r="G13" s="18">
        <v>17.30803128134826</v>
      </c>
      <c r="H13" s="18">
        <v>19.649999999999999</v>
      </c>
      <c r="I13" s="19">
        <v>15.338063935860303</v>
      </c>
      <c r="J13" s="18">
        <v>16.819117548479301</v>
      </c>
      <c r="K13" s="20">
        <v>16.48</v>
      </c>
      <c r="L13" s="18">
        <v>21.158238928176349</v>
      </c>
      <c r="M13" s="18">
        <v>21.711024616031448</v>
      </c>
      <c r="N13" s="18">
        <v>31.753744297526715</v>
      </c>
      <c r="O13" s="18">
        <v>22.267700004082105</v>
      </c>
      <c r="P13" s="26">
        <f t="shared" si="0"/>
        <v>21.181732620934394</v>
      </c>
      <c r="Q13" s="27">
        <v>11</v>
      </c>
      <c r="R13" s="28"/>
      <c r="S13" s="28" t="s">
        <v>26</v>
      </c>
      <c r="T13" s="29" t="s">
        <v>27</v>
      </c>
      <c r="U13" s="6">
        <v>0.4</v>
      </c>
      <c r="V13" s="6">
        <v>2.95</v>
      </c>
    </row>
    <row r="14" spans="1:22" x14ac:dyDescent="0.35">
      <c r="A14" s="16">
        <v>12</v>
      </c>
      <c r="B14" s="59" t="s">
        <v>46</v>
      </c>
      <c r="C14" s="30" t="s">
        <v>25</v>
      </c>
      <c r="D14" s="18">
        <v>27.341186831727924</v>
      </c>
      <c r="E14" s="18">
        <v>27.286124089530251</v>
      </c>
      <c r="F14" s="18">
        <v>24.699582867783988</v>
      </c>
      <c r="G14" s="18">
        <v>20.280146623791783</v>
      </c>
      <c r="H14" s="18">
        <v>24.35</v>
      </c>
      <c r="I14" s="19">
        <v>20.939222881817411</v>
      </c>
      <c r="J14" s="18">
        <v>25.315795848993083</v>
      </c>
      <c r="K14" s="20">
        <v>22.87</v>
      </c>
      <c r="L14" s="18">
        <v>28.101746185334374</v>
      </c>
      <c r="M14" s="18">
        <v>26.36642302594322</v>
      </c>
      <c r="N14" s="18" t="s">
        <v>36</v>
      </c>
      <c r="O14" s="20" t="s">
        <v>36</v>
      </c>
      <c r="P14" s="21">
        <f t="shared" si="0"/>
        <v>24.755022835492206</v>
      </c>
      <c r="Q14" s="22">
        <v>10</v>
      </c>
      <c r="R14" s="23"/>
      <c r="S14" s="23" t="s">
        <v>26</v>
      </c>
      <c r="T14" s="24" t="s">
        <v>30</v>
      </c>
      <c r="U14" s="6">
        <v>2.1</v>
      </c>
      <c r="V14" s="6">
        <v>2.9</v>
      </c>
    </row>
    <row r="15" spans="1:22" s="35" customFormat="1" x14ac:dyDescent="0.35">
      <c r="A15" s="16">
        <v>13</v>
      </c>
      <c r="B15" s="61" t="s">
        <v>47</v>
      </c>
      <c r="C15" s="34" t="s">
        <v>29</v>
      </c>
      <c r="D15" s="18">
        <v>24.310707055669646</v>
      </c>
      <c r="E15" s="18">
        <v>26.023408553006437</v>
      </c>
      <c r="F15" s="18">
        <v>20.987957694026882</v>
      </c>
      <c r="G15" s="18">
        <v>18.582720209922186</v>
      </c>
      <c r="H15" s="20" t="s">
        <v>48</v>
      </c>
      <c r="I15" s="19">
        <v>16.951235094572571</v>
      </c>
      <c r="J15" s="18">
        <v>18.220176660679179</v>
      </c>
      <c r="K15" s="20">
        <v>17.43</v>
      </c>
      <c r="L15" s="18">
        <v>21.997468366988823</v>
      </c>
      <c r="M15" s="18">
        <v>21.850434892382456</v>
      </c>
      <c r="N15" s="18">
        <v>30.258394961683155</v>
      </c>
      <c r="O15" s="18">
        <v>24.223077142971981</v>
      </c>
      <c r="P15" s="26">
        <f t="shared" si="0"/>
        <v>21.894143693809394</v>
      </c>
      <c r="Q15" s="27">
        <v>11</v>
      </c>
      <c r="R15" s="28"/>
      <c r="S15" s="28" t="s">
        <v>26</v>
      </c>
      <c r="T15" s="29" t="s">
        <v>49</v>
      </c>
      <c r="U15" s="6">
        <v>1.1000000000000001</v>
      </c>
      <c r="V15" s="6">
        <v>2.9</v>
      </c>
    </row>
    <row r="16" spans="1:22" s="35" customFormat="1" x14ac:dyDescent="0.35">
      <c r="A16" s="16">
        <v>14</v>
      </c>
      <c r="B16" s="61" t="s">
        <v>50</v>
      </c>
      <c r="C16" s="34" t="s">
        <v>25</v>
      </c>
      <c r="D16" s="18">
        <v>29.512097546456886</v>
      </c>
      <c r="E16" s="18">
        <v>28.482578552190219</v>
      </c>
      <c r="F16" s="18">
        <v>26.788340533294072</v>
      </c>
      <c r="G16" s="18">
        <v>20.64274747890228</v>
      </c>
      <c r="H16" s="18">
        <v>18.91</v>
      </c>
      <c r="I16" s="19">
        <v>20.261383670429325</v>
      </c>
      <c r="J16" s="18">
        <v>21.857877046827088</v>
      </c>
      <c r="K16" s="20">
        <v>20.78</v>
      </c>
      <c r="L16" s="18">
        <v>23.759493859320603</v>
      </c>
      <c r="M16" s="18">
        <v>25.91318858874174</v>
      </c>
      <c r="N16" s="18">
        <v>31.482457627116609</v>
      </c>
      <c r="O16" s="18">
        <v>23.801173660032322</v>
      </c>
      <c r="P16" s="26">
        <f>AVERAGE(D16:O16)</f>
        <v>24.349278213609264</v>
      </c>
      <c r="Q16" s="27">
        <v>12</v>
      </c>
      <c r="R16" s="28"/>
      <c r="S16" s="28" t="s">
        <v>26</v>
      </c>
      <c r="T16" s="29" t="s">
        <v>51</v>
      </c>
      <c r="U16" s="6">
        <v>2.2000000000000002</v>
      </c>
      <c r="V16" s="6">
        <v>2.85</v>
      </c>
    </row>
    <row r="17" spans="1:22" x14ac:dyDescent="0.35">
      <c r="A17" s="16">
        <v>15</v>
      </c>
      <c r="B17" s="58" t="s">
        <v>52</v>
      </c>
      <c r="C17" s="30" t="s">
        <v>29</v>
      </c>
      <c r="D17" s="18">
        <v>27.23743395102932</v>
      </c>
      <c r="E17" s="18">
        <v>27.169329742303521</v>
      </c>
      <c r="F17" s="18">
        <v>26.933150263181851</v>
      </c>
      <c r="G17" s="18">
        <v>20.429847966455846</v>
      </c>
      <c r="H17" s="18">
        <v>24.55</v>
      </c>
      <c r="I17" s="19">
        <v>17.820615218568008</v>
      </c>
      <c r="J17" s="18">
        <v>20.139460378261347</v>
      </c>
      <c r="K17" s="20">
        <v>19.350000000000001</v>
      </c>
      <c r="L17" s="18">
        <v>23.945617090966962</v>
      </c>
      <c r="M17" s="18">
        <v>25.946833003742654</v>
      </c>
      <c r="N17" s="18">
        <v>31.711838010556438</v>
      </c>
      <c r="O17" s="18">
        <v>22.26679067298279</v>
      </c>
      <c r="P17" s="21">
        <f t="shared" si="0"/>
        <v>23.958409691504059</v>
      </c>
      <c r="Q17" s="22">
        <v>12</v>
      </c>
      <c r="R17" s="23"/>
      <c r="S17" s="23" t="s">
        <v>26</v>
      </c>
      <c r="T17" s="24" t="s">
        <v>51</v>
      </c>
      <c r="U17" s="6">
        <v>1.6</v>
      </c>
      <c r="V17" s="6">
        <v>3.1</v>
      </c>
    </row>
    <row r="18" spans="1:22" x14ac:dyDescent="0.35">
      <c r="A18" s="16">
        <v>16</v>
      </c>
      <c r="B18" s="58" t="s">
        <v>53</v>
      </c>
      <c r="C18" s="30" t="s">
        <v>25</v>
      </c>
      <c r="D18" s="18">
        <v>32.37612531937738</v>
      </c>
      <c r="E18" s="18">
        <v>27.169884105281408</v>
      </c>
      <c r="F18" s="18">
        <v>26.810833519553075</v>
      </c>
      <c r="G18" s="18">
        <v>23.232514276893749</v>
      </c>
      <c r="H18" s="18">
        <v>29.24</v>
      </c>
      <c r="I18" s="19">
        <v>22.826186303482633</v>
      </c>
      <c r="J18" s="18">
        <v>25.831476657887716</v>
      </c>
      <c r="K18" s="20">
        <v>23.04</v>
      </c>
      <c r="L18" s="18">
        <v>31.014083374683555</v>
      </c>
      <c r="M18" s="18">
        <v>26.57205789540496</v>
      </c>
      <c r="N18" s="18">
        <v>34.65635538472263</v>
      </c>
      <c r="O18" s="18">
        <v>30.763476538569147</v>
      </c>
      <c r="P18" s="26">
        <f t="shared" si="0"/>
        <v>27.794416114654691</v>
      </c>
      <c r="Q18" s="27">
        <v>12</v>
      </c>
      <c r="R18" s="28"/>
      <c r="S18" s="28" t="s">
        <v>26</v>
      </c>
      <c r="T18" s="29" t="s">
        <v>54</v>
      </c>
      <c r="U18" s="6">
        <v>3.2</v>
      </c>
      <c r="V18" s="6">
        <v>3.1</v>
      </c>
    </row>
    <row r="19" spans="1:22" x14ac:dyDescent="0.35">
      <c r="A19" s="16">
        <v>17</v>
      </c>
      <c r="B19" s="58" t="s">
        <v>55</v>
      </c>
      <c r="C19" s="30" t="s">
        <v>29</v>
      </c>
      <c r="D19" s="18">
        <v>27.357594939845534</v>
      </c>
      <c r="E19" s="18">
        <v>21.830235462152658</v>
      </c>
      <c r="F19" s="18">
        <v>18.857772811918064</v>
      </c>
      <c r="G19" s="18">
        <v>16.69259209713703</v>
      </c>
      <c r="H19" s="18">
        <v>19.14</v>
      </c>
      <c r="I19" s="19">
        <v>16.249868688167002</v>
      </c>
      <c r="J19" s="18">
        <v>17.530619583432596</v>
      </c>
      <c r="K19" s="20">
        <v>15.26</v>
      </c>
      <c r="L19" s="18">
        <v>22.531672580206642</v>
      </c>
      <c r="M19" s="18">
        <v>21.935896238324943</v>
      </c>
      <c r="N19" s="18">
        <v>27.028655181993248</v>
      </c>
      <c r="O19" s="18">
        <v>20.902734159638786</v>
      </c>
      <c r="P19" s="21">
        <f t="shared" si="0"/>
        <v>20.443136811901375</v>
      </c>
      <c r="Q19" s="22">
        <v>12</v>
      </c>
      <c r="R19" s="23"/>
      <c r="S19" s="23" t="s">
        <v>26</v>
      </c>
      <c r="T19" s="24" t="s">
        <v>27</v>
      </c>
      <c r="U19" s="6">
        <v>1.2</v>
      </c>
      <c r="V19" s="6">
        <v>2.8</v>
      </c>
    </row>
    <row r="20" spans="1:22" s="6" customFormat="1" x14ac:dyDescent="0.35">
      <c r="A20" s="16">
        <v>18</v>
      </c>
      <c r="B20" s="57" t="s">
        <v>56</v>
      </c>
      <c r="C20" s="25" t="s">
        <v>25</v>
      </c>
      <c r="D20" s="18">
        <v>26.702323204766351</v>
      </c>
      <c r="E20" s="18">
        <v>20.634288920625995</v>
      </c>
      <c r="F20" s="18">
        <v>17.954096179153954</v>
      </c>
      <c r="G20" s="18">
        <v>15.653570546463833</v>
      </c>
      <c r="H20" s="18">
        <v>17.97</v>
      </c>
      <c r="I20" s="19">
        <v>12.432000616759572</v>
      </c>
      <c r="J20" s="18">
        <v>13.798537356321837</v>
      </c>
      <c r="K20" s="20">
        <v>13.7</v>
      </c>
      <c r="L20" s="18">
        <v>21.099409429281618</v>
      </c>
      <c r="M20" s="18">
        <v>22.212851011905524</v>
      </c>
      <c r="N20" s="18">
        <v>28.158398054877892</v>
      </c>
      <c r="O20" s="36" t="s">
        <v>36</v>
      </c>
      <c r="P20" s="26">
        <f t="shared" si="0"/>
        <v>19.119588665468775</v>
      </c>
      <c r="Q20" s="27">
        <v>11</v>
      </c>
      <c r="R20" s="28"/>
      <c r="S20" s="28" t="s">
        <v>26</v>
      </c>
      <c r="T20" s="29" t="s">
        <v>57</v>
      </c>
      <c r="U20" s="6">
        <v>1.9</v>
      </c>
      <c r="V20" s="6">
        <v>3.2</v>
      </c>
    </row>
    <row r="21" spans="1:22" x14ac:dyDescent="0.35">
      <c r="A21" s="16">
        <v>19</v>
      </c>
      <c r="B21" s="58" t="s">
        <v>58</v>
      </c>
      <c r="C21" s="30" t="s">
        <v>25</v>
      </c>
      <c r="D21" s="18">
        <v>33.154299109461327</v>
      </c>
      <c r="E21" s="18">
        <v>26.24344664354463</v>
      </c>
      <c r="F21" s="18">
        <v>25.602747746626743</v>
      </c>
      <c r="G21" s="18">
        <v>23.103907809446941</v>
      </c>
      <c r="H21" s="18">
        <v>27.55</v>
      </c>
      <c r="I21" s="19">
        <v>22.107185114745207</v>
      </c>
      <c r="J21" s="18">
        <v>23.162234989946967</v>
      </c>
      <c r="K21" s="20">
        <v>21.37</v>
      </c>
      <c r="L21" s="18">
        <v>27.795890628491282</v>
      </c>
      <c r="M21" s="18">
        <v>26.799524941620462</v>
      </c>
      <c r="N21" s="18">
        <v>33.643235232816892</v>
      </c>
      <c r="O21" s="18">
        <v>25.876090419016421</v>
      </c>
      <c r="P21" s="26">
        <f t="shared" si="0"/>
        <v>26.367380219643071</v>
      </c>
      <c r="Q21" s="27">
        <v>12</v>
      </c>
      <c r="R21" s="28"/>
      <c r="S21" s="28" t="s">
        <v>26</v>
      </c>
      <c r="T21" s="29" t="s">
        <v>42</v>
      </c>
      <c r="U21" s="6">
        <v>3</v>
      </c>
      <c r="V21" s="6">
        <v>2.9</v>
      </c>
    </row>
    <row r="22" spans="1:22" s="6" customFormat="1" x14ac:dyDescent="0.35">
      <c r="A22" s="16">
        <v>20</v>
      </c>
      <c r="B22" s="57" t="s">
        <v>59</v>
      </c>
      <c r="C22" s="25" t="s">
        <v>25</v>
      </c>
      <c r="D22" s="18">
        <v>30.797771549047663</v>
      </c>
      <c r="E22" s="18">
        <v>29.780753315652696</v>
      </c>
      <c r="F22" s="18">
        <v>26.931144268723926</v>
      </c>
      <c r="G22" s="18">
        <v>22.767658348341307</v>
      </c>
      <c r="H22" s="18">
        <v>22.88</v>
      </c>
      <c r="I22" s="19">
        <v>23.018886204770013</v>
      </c>
      <c r="J22" s="18">
        <v>24.013193679673741</v>
      </c>
      <c r="K22" s="20">
        <v>22.5</v>
      </c>
      <c r="L22" s="18">
        <v>26.647501302572536</v>
      </c>
      <c r="M22" s="18">
        <v>23.413661553994483</v>
      </c>
      <c r="N22" s="18">
        <v>32.075766318568434</v>
      </c>
      <c r="O22" s="18">
        <v>27.275810581776259</v>
      </c>
      <c r="P22" s="26">
        <f t="shared" si="0"/>
        <v>26.008512260260087</v>
      </c>
      <c r="Q22" s="27">
        <v>12</v>
      </c>
      <c r="R22" s="28"/>
      <c r="S22" s="28" t="s">
        <v>26</v>
      </c>
      <c r="T22" s="29" t="s">
        <v>42</v>
      </c>
      <c r="U22" s="6">
        <v>1.9</v>
      </c>
      <c r="V22" s="6">
        <v>3.35</v>
      </c>
    </row>
    <row r="23" spans="1:22" x14ac:dyDescent="0.35">
      <c r="A23" s="16">
        <v>21</v>
      </c>
      <c r="B23" s="58" t="s">
        <v>60</v>
      </c>
      <c r="C23" s="30" t="s">
        <v>29</v>
      </c>
      <c r="D23" s="18">
        <v>27.500935631895619</v>
      </c>
      <c r="E23" s="18">
        <v>24.08786549409681</v>
      </c>
      <c r="F23" s="18">
        <v>21.703164192442269</v>
      </c>
      <c r="G23" s="18">
        <v>17.735505698922175</v>
      </c>
      <c r="H23" s="18">
        <v>21.13</v>
      </c>
      <c r="I23" s="19">
        <v>17.141294135783941</v>
      </c>
      <c r="J23" s="18">
        <v>19.289610725405307</v>
      </c>
      <c r="K23" s="20">
        <v>15.83</v>
      </c>
      <c r="L23" s="18">
        <v>24.290226257813142</v>
      </c>
      <c r="M23" s="18">
        <v>23.796784985375801</v>
      </c>
      <c r="N23" s="18">
        <v>31.042093125567561</v>
      </c>
      <c r="O23" s="18">
        <v>18.778363213136089</v>
      </c>
      <c r="P23" s="21">
        <f t="shared" si="0"/>
        <v>21.86048695503656</v>
      </c>
      <c r="Q23" s="22">
        <v>12</v>
      </c>
      <c r="R23" s="23"/>
      <c r="S23" s="23" t="s">
        <v>26</v>
      </c>
      <c r="T23" s="24" t="s">
        <v>49</v>
      </c>
      <c r="U23" s="6">
        <v>1.9</v>
      </c>
      <c r="V23" s="6">
        <v>3</v>
      </c>
    </row>
    <row r="24" spans="1:22" x14ac:dyDescent="0.35">
      <c r="A24" s="16">
        <v>22</v>
      </c>
      <c r="B24" s="59" t="s">
        <v>61</v>
      </c>
      <c r="C24" s="30" t="s">
        <v>25</v>
      </c>
      <c r="D24" s="18">
        <v>27.829261794908991</v>
      </c>
      <c r="E24" s="18">
        <v>22.487163844110775</v>
      </c>
      <c r="F24" s="18">
        <v>27.318524899464656</v>
      </c>
      <c r="G24" s="18">
        <v>21.410598466522291</v>
      </c>
      <c r="H24" s="18">
        <v>24.5</v>
      </c>
      <c r="I24" s="19">
        <v>20.556296029809172</v>
      </c>
      <c r="J24" s="18">
        <v>23.835318170935412</v>
      </c>
      <c r="K24" s="20">
        <v>21.92</v>
      </c>
      <c r="L24" s="18">
        <v>25.087732572563365</v>
      </c>
      <c r="M24" s="18">
        <v>24.527869707935718</v>
      </c>
      <c r="N24" s="18">
        <v>29.264436314805376</v>
      </c>
      <c r="O24" s="18">
        <v>26.549301670272001</v>
      </c>
      <c r="P24" s="26">
        <f t="shared" si="0"/>
        <v>24.607208622610642</v>
      </c>
      <c r="Q24" s="27">
        <v>12</v>
      </c>
      <c r="R24" s="28"/>
      <c r="S24" s="28" t="s">
        <v>26</v>
      </c>
      <c r="T24" s="29" t="s">
        <v>62</v>
      </c>
      <c r="U24" s="6">
        <v>2</v>
      </c>
      <c r="V24" s="6">
        <v>3</v>
      </c>
    </row>
    <row r="25" spans="1:22" s="35" customFormat="1" x14ac:dyDescent="0.35">
      <c r="A25" s="16">
        <v>23</v>
      </c>
      <c r="B25" s="61" t="s">
        <v>63</v>
      </c>
      <c r="C25" s="34" t="s">
        <v>29</v>
      </c>
      <c r="D25" s="18">
        <v>25.198257934834878</v>
      </c>
      <c r="E25" s="18">
        <v>21.209159473523108</v>
      </c>
      <c r="F25" s="18">
        <v>17.994640516387385</v>
      </c>
      <c r="G25" s="18">
        <v>16.608497041420616</v>
      </c>
      <c r="H25" s="18">
        <v>17.14</v>
      </c>
      <c r="I25" s="19">
        <v>14.026371067240682</v>
      </c>
      <c r="J25" s="18">
        <v>15.787612733364368</v>
      </c>
      <c r="K25" s="20">
        <v>14.95</v>
      </c>
      <c r="L25" s="18">
        <v>16.239258303773727</v>
      </c>
      <c r="M25" s="18">
        <v>19.556468063621445</v>
      </c>
      <c r="N25" s="18">
        <v>22.461722820421944</v>
      </c>
      <c r="O25" s="18">
        <v>18.344209300900943</v>
      </c>
      <c r="P25" s="26">
        <f t="shared" si="0"/>
        <v>18.29301643795743</v>
      </c>
      <c r="Q25" s="27">
        <v>12</v>
      </c>
      <c r="R25" s="28"/>
      <c r="S25" s="28" t="s">
        <v>26</v>
      </c>
      <c r="T25" s="29" t="s">
        <v>64</v>
      </c>
      <c r="U25" s="6">
        <v>0.6</v>
      </c>
      <c r="V25" s="6">
        <v>2.85</v>
      </c>
    </row>
    <row r="26" spans="1:22" s="35" customFormat="1" x14ac:dyDescent="0.35">
      <c r="A26" s="16">
        <v>24</v>
      </c>
      <c r="B26" s="61" t="s">
        <v>65</v>
      </c>
      <c r="C26" s="34" t="s">
        <v>29</v>
      </c>
      <c r="D26" s="18">
        <v>22.431482170776579</v>
      </c>
      <c r="E26" s="18">
        <v>21.167692307690796</v>
      </c>
      <c r="F26" s="18">
        <v>16.84107329648198</v>
      </c>
      <c r="G26" s="18">
        <v>13.403554446274107</v>
      </c>
      <c r="H26" s="18">
        <v>14.32</v>
      </c>
      <c r="I26" s="19">
        <v>11.964347826086311</v>
      </c>
      <c r="J26" s="18">
        <v>11.918229745258067</v>
      </c>
      <c r="K26" s="20">
        <v>12.24</v>
      </c>
      <c r="L26" s="18">
        <v>15.912790374597334</v>
      </c>
      <c r="M26" s="18">
        <v>16.811248974441121</v>
      </c>
      <c r="N26" s="18">
        <v>23.39788264715051</v>
      </c>
      <c r="O26" s="18">
        <v>19.06998917506051</v>
      </c>
      <c r="P26" s="26">
        <f t="shared" si="0"/>
        <v>16.623190913651438</v>
      </c>
      <c r="Q26" s="27">
        <v>12</v>
      </c>
      <c r="R26" s="28"/>
      <c r="S26" s="28" t="s">
        <v>26</v>
      </c>
      <c r="T26" s="29" t="s">
        <v>66</v>
      </c>
      <c r="U26" s="6">
        <v>0.6</v>
      </c>
      <c r="V26" s="6">
        <v>2.4</v>
      </c>
    </row>
    <row r="27" spans="1:22" s="35" customFormat="1" x14ac:dyDescent="0.35">
      <c r="A27" s="16">
        <v>25</v>
      </c>
      <c r="B27" s="61" t="s">
        <v>67</v>
      </c>
      <c r="C27" s="34" t="s">
        <v>25</v>
      </c>
      <c r="D27" s="18">
        <v>18.231528535976462</v>
      </c>
      <c r="E27" s="18">
        <v>13.831531200197926</v>
      </c>
      <c r="F27" s="18">
        <v>11.377444414148217</v>
      </c>
      <c r="G27" s="18">
        <v>10.047096873792999</v>
      </c>
      <c r="H27" s="18">
        <v>11.07</v>
      </c>
      <c r="I27" s="19">
        <v>9.802849872772482</v>
      </c>
      <c r="J27" s="18">
        <v>10.671253141832132</v>
      </c>
      <c r="K27" s="20">
        <v>9.6999999999999993</v>
      </c>
      <c r="L27" s="18">
        <v>13.43473678987883</v>
      </c>
      <c r="M27" s="18">
        <v>13.511804603019938</v>
      </c>
      <c r="N27" s="18">
        <v>18.523323762331984</v>
      </c>
      <c r="O27" s="18">
        <v>13.624107843137256</v>
      </c>
      <c r="P27" s="26">
        <f t="shared" si="0"/>
        <v>12.818806419757353</v>
      </c>
      <c r="Q27" s="27">
        <v>12</v>
      </c>
      <c r="R27" s="28"/>
      <c r="S27" s="28" t="s">
        <v>26</v>
      </c>
      <c r="T27" s="29" t="s">
        <v>68</v>
      </c>
      <c r="U27" s="6">
        <v>14.5</v>
      </c>
      <c r="V27" s="6">
        <v>2.35</v>
      </c>
    </row>
    <row r="28" spans="1:22" s="6" customFormat="1" x14ac:dyDescent="0.35">
      <c r="A28" s="16">
        <v>26</v>
      </c>
      <c r="B28" s="60" t="s">
        <v>69</v>
      </c>
      <c r="C28" s="32" t="s">
        <v>70</v>
      </c>
      <c r="D28" s="18">
        <v>18.867963868273893</v>
      </c>
      <c r="E28" s="18">
        <v>14.470745026017752</v>
      </c>
      <c r="F28" s="18">
        <v>10.780388282027067</v>
      </c>
      <c r="G28" s="18">
        <v>9.6005372166620653</v>
      </c>
      <c r="H28" s="18">
        <v>9.3000000000000007</v>
      </c>
      <c r="I28" s="19">
        <v>7.7442776735459198</v>
      </c>
      <c r="J28" s="18">
        <v>8.6759566216610224</v>
      </c>
      <c r="K28" s="20">
        <v>8.34</v>
      </c>
      <c r="L28" s="18">
        <v>10.874764078392774</v>
      </c>
      <c r="M28" s="18">
        <v>13.163903567822347</v>
      </c>
      <c r="N28" s="18">
        <v>20.606958736624392</v>
      </c>
      <c r="O28" s="18">
        <v>14.921530543471814</v>
      </c>
      <c r="P28" s="26">
        <f t="shared" si="0"/>
        <v>12.278918801208254</v>
      </c>
      <c r="Q28" s="27">
        <v>12</v>
      </c>
      <c r="R28" s="28"/>
      <c r="S28" s="28" t="s">
        <v>26</v>
      </c>
      <c r="T28" s="29" t="s">
        <v>71</v>
      </c>
      <c r="U28" s="6">
        <v>2.4</v>
      </c>
      <c r="V28" s="6">
        <v>2.8</v>
      </c>
    </row>
    <row r="29" spans="1:22" s="6" customFormat="1" x14ac:dyDescent="0.35">
      <c r="A29" s="16">
        <v>27</v>
      </c>
      <c r="B29" s="57" t="s">
        <v>72</v>
      </c>
      <c r="C29" s="25" t="s">
        <v>73</v>
      </c>
      <c r="D29" s="18">
        <v>27.614966499577029</v>
      </c>
      <c r="E29" s="18">
        <v>22.840894511326393</v>
      </c>
      <c r="F29" s="18">
        <v>21.417311320751619</v>
      </c>
      <c r="G29" s="18">
        <v>21.583855892950343</v>
      </c>
      <c r="H29" s="18">
        <v>22.27</v>
      </c>
      <c r="I29" s="19">
        <v>19.095479195044735</v>
      </c>
      <c r="J29" s="18">
        <v>18.632939684058318</v>
      </c>
      <c r="K29" s="20">
        <v>18.27</v>
      </c>
      <c r="L29" s="18">
        <v>25.49859333134685</v>
      </c>
      <c r="M29" s="18">
        <v>22.298749579266349</v>
      </c>
      <c r="N29" s="18">
        <v>28.076081400193566</v>
      </c>
      <c r="O29" s="18">
        <v>24.502290266574256</v>
      </c>
      <c r="P29" s="26">
        <f t="shared" si="0"/>
        <v>22.675096806757455</v>
      </c>
      <c r="Q29" s="27">
        <v>12</v>
      </c>
      <c r="R29" s="28"/>
      <c r="S29" s="28" t="s">
        <v>26</v>
      </c>
      <c r="T29" s="29" t="s">
        <v>74</v>
      </c>
      <c r="U29" s="6">
        <v>3.3</v>
      </c>
      <c r="V29" s="6">
        <v>2.8</v>
      </c>
    </row>
    <row r="30" spans="1:22" s="6" customFormat="1" x14ac:dyDescent="0.35">
      <c r="A30" s="16">
        <v>28</v>
      </c>
      <c r="B30" s="60" t="s">
        <v>75</v>
      </c>
      <c r="C30" s="32" t="s">
        <v>29</v>
      </c>
      <c r="D30" s="18">
        <v>26.794866373859147</v>
      </c>
      <c r="E30" s="18">
        <v>23.480978575798066</v>
      </c>
      <c r="F30" s="18">
        <v>20.249094339624982</v>
      </c>
      <c r="G30" s="18">
        <v>17.441285126090012</v>
      </c>
      <c r="H30" s="18">
        <v>17.38</v>
      </c>
      <c r="I30" s="19">
        <v>18.034619239764471</v>
      </c>
      <c r="J30" s="18">
        <v>18.639314996414416</v>
      </c>
      <c r="K30" s="20">
        <v>17.73</v>
      </c>
      <c r="L30" s="18">
        <v>22.481223214285716</v>
      </c>
      <c r="M30" s="18">
        <v>21.157448079959991</v>
      </c>
      <c r="N30" s="18">
        <v>27.712946242532787</v>
      </c>
      <c r="O30" s="18">
        <v>22.613145273302987</v>
      </c>
      <c r="P30" s="26">
        <f>AVERAGE(D30:O30)</f>
        <v>21.142910121802711</v>
      </c>
      <c r="Q30" s="27">
        <v>12</v>
      </c>
      <c r="R30" s="28"/>
      <c r="S30" s="28" t="s">
        <v>26</v>
      </c>
      <c r="T30" s="29" t="s">
        <v>27</v>
      </c>
      <c r="U30" s="6">
        <v>0.4</v>
      </c>
      <c r="V30" s="6">
        <v>2.85</v>
      </c>
    </row>
    <row r="31" spans="1:22" s="35" customFormat="1" x14ac:dyDescent="0.35">
      <c r="A31" s="16">
        <v>29</v>
      </c>
      <c r="B31" s="61" t="s">
        <v>76</v>
      </c>
      <c r="C31" s="34" t="s">
        <v>29</v>
      </c>
      <c r="D31" s="18">
        <v>32.059805825239572</v>
      </c>
      <c r="E31" s="18">
        <v>30.940055523803661</v>
      </c>
      <c r="F31" s="18">
        <v>29.137669469454067</v>
      </c>
      <c r="G31" s="18">
        <v>27.140691997017225</v>
      </c>
      <c r="H31" s="18">
        <v>29.33</v>
      </c>
      <c r="I31" s="19">
        <v>26.012638949670993</v>
      </c>
      <c r="J31" s="18">
        <v>29.30993105099272</v>
      </c>
      <c r="K31" s="20">
        <v>25.88</v>
      </c>
      <c r="L31" s="18">
        <v>29.915766054021361</v>
      </c>
      <c r="M31" s="18">
        <v>30.025316402470295</v>
      </c>
      <c r="N31" s="18">
        <v>35.500515291940808</v>
      </c>
      <c r="O31" s="18">
        <v>27.323474849836593</v>
      </c>
      <c r="P31" s="26">
        <f t="shared" si="0"/>
        <v>29.38132211787061</v>
      </c>
      <c r="Q31" s="27">
        <v>12</v>
      </c>
      <c r="R31" s="28"/>
      <c r="S31" s="28" t="s">
        <v>26</v>
      </c>
      <c r="T31" s="29" t="s">
        <v>77</v>
      </c>
      <c r="U31" s="6">
        <v>1.2</v>
      </c>
      <c r="V31" s="6">
        <v>2.9</v>
      </c>
    </row>
    <row r="32" spans="1:22" s="35" customFormat="1" x14ac:dyDescent="0.35">
      <c r="A32" s="16">
        <v>30</v>
      </c>
      <c r="B32" s="61" t="s">
        <v>78</v>
      </c>
      <c r="C32" s="34" t="s">
        <v>29</v>
      </c>
      <c r="D32" s="18">
        <v>23.716876815730295</v>
      </c>
      <c r="E32" s="18">
        <v>17.964473023457508</v>
      </c>
      <c r="F32" s="18">
        <v>16.873247178467601</v>
      </c>
      <c r="G32" s="18">
        <v>13.888541441579992</v>
      </c>
      <c r="H32" s="18">
        <v>15.73</v>
      </c>
      <c r="I32" s="19">
        <v>12.4115786221817</v>
      </c>
      <c r="J32" s="18">
        <v>14.881894615880256</v>
      </c>
      <c r="K32" s="20">
        <v>14.15</v>
      </c>
      <c r="L32" s="18">
        <v>20.517687270563858</v>
      </c>
      <c r="M32" s="18">
        <v>21.381291624621909</v>
      </c>
      <c r="N32" s="18">
        <v>26.014514110941615</v>
      </c>
      <c r="O32" s="18">
        <v>18.722405197776965</v>
      </c>
      <c r="P32" s="26">
        <f t="shared" si="0"/>
        <v>18.02104249176681</v>
      </c>
      <c r="Q32" s="27">
        <v>12</v>
      </c>
      <c r="R32" s="28"/>
      <c r="S32" s="28" t="s">
        <v>26</v>
      </c>
      <c r="T32" s="29" t="s">
        <v>79</v>
      </c>
      <c r="U32" s="6">
        <v>1.3</v>
      </c>
      <c r="V32" s="6">
        <v>2.8</v>
      </c>
    </row>
    <row r="33" spans="1:22" s="35" customFormat="1" x14ac:dyDescent="0.35">
      <c r="A33" s="16">
        <v>31</v>
      </c>
      <c r="B33" s="61" t="s">
        <v>80</v>
      </c>
      <c r="C33" s="34" t="s">
        <v>25</v>
      </c>
      <c r="D33" s="18">
        <v>30.380429589532859</v>
      </c>
      <c r="E33" s="18">
        <v>22.632539653375488</v>
      </c>
      <c r="F33" s="18">
        <v>21.050082349440768</v>
      </c>
      <c r="G33" s="18">
        <v>22.787138116431517</v>
      </c>
      <c r="H33" s="18">
        <v>22.25</v>
      </c>
      <c r="I33" s="19">
        <v>22.060873773907449</v>
      </c>
      <c r="J33" s="18">
        <v>20.120178122532074</v>
      </c>
      <c r="K33" s="20">
        <v>18.739999999999998</v>
      </c>
      <c r="L33" s="18">
        <v>27.599898809523811</v>
      </c>
      <c r="M33" s="18">
        <v>22.12894985808893</v>
      </c>
      <c r="N33" s="18">
        <v>31.141625228818572</v>
      </c>
      <c r="O33" s="18">
        <v>23.124700474011004</v>
      </c>
      <c r="P33" s="26">
        <f t="shared" si="0"/>
        <v>23.66803466463854</v>
      </c>
      <c r="Q33" s="27">
        <v>12</v>
      </c>
      <c r="R33" s="28"/>
      <c r="S33" s="28" t="s">
        <v>26</v>
      </c>
      <c r="T33" s="29" t="s">
        <v>51</v>
      </c>
      <c r="U33" s="6">
        <v>3.7</v>
      </c>
      <c r="V33" s="6">
        <v>2.8</v>
      </c>
    </row>
    <row r="34" spans="1:22" s="6" customFormat="1" x14ac:dyDescent="0.35">
      <c r="A34" s="16">
        <v>32</v>
      </c>
      <c r="B34" s="60" t="s">
        <v>81</v>
      </c>
      <c r="C34" s="32" t="s">
        <v>82</v>
      </c>
      <c r="D34" s="18">
        <v>22.200531883193893</v>
      </c>
      <c r="E34" s="18">
        <v>17.909529174064264</v>
      </c>
      <c r="F34" s="18">
        <v>14.481361155220242</v>
      </c>
      <c r="G34" s="18">
        <v>12.486945516282928</v>
      </c>
      <c r="H34" s="18">
        <v>13.8</v>
      </c>
      <c r="I34" s="19">
        <v>10.860690489675603</v>
      </c>
      <c r="J34" s="18">
        <v>11.897895140052338</v>
      </c>
      <c r="K34" s="20">
        <v>10.84</v>
      </c>
      <c r="L34" s="18">
        <v>15.909632918297957</v>
      </c>
      <c r="M34" s="18">
        <v>15.28809913186223</v>
      </c>
      <c r="N34" s="18">
        <v>23.972227578212937</v>
      </c>
      <c r="O34" s="18">
        <v>17.170287465524975</v>
      </c>
      <c r="P34" s="26">
        <f t="shared" si="0"/>
        <v>15.568100037698947</v>
      </c>
      <c r="Q34" s="27">
        <v>12</v>
      </c>
      <c r="R34" s="28"/>
      <c r="S34" s="28" t="s">
        <v>26</v>
      </c>
      <c r="T34" s="29" t="s">
        <v>83</v>
      </c>
      <c r="U34" s="6">
        <v>0.3</v>
      </c>
      <c r="V34" s="6">
        <v>2.9</v>
      </c>
    </row>
    <row r="35" spans="1:22" s="6" customFormat="1" x14ac:dyDescent="0.35">
      <c r="A35" s="16">
        <v>33</v>
      </c>
      <c r="B35" s="60" t="s">
        <v>84</v>
      </c>
      <c r="C35" s="32" t="s">
        <v>29</v>
      </c>
      <c r="D35" s="18">
        <v>27.06016389372132</v>
      </c>
      <c r="E35" s="18">
        <v>25.57489224489553</v>
      </c>
      <c r="F35" s="18">
        <v>21.446587762397268</v>
      </c>
      <c r="G35" s="18">
        <v>15.820230990839457</v>
      </c>
      <c r="H35" s="18">
        <v>16.68</v>
      </c>
      <c r="I35" s="19">
        <v>14.450722063476949</v>
      </c>
      <c r="J35" s="18">
        <v>15.377822151990172</v>
      </c>
      <c r="K35" s="20">
        <v>15.36</v>
      </c>
      <c r="L35" s="18">
        <v>17.772482452443214</v>
      </c>
      <c r="M35" s="18">
        <v>22.611591272176025</v>
      </c>
      <c r="N35" s="18">
        <v>26.037262235817153</v>
      </c>
      <c r="O35" s="18">
        <v>21.352789604872299</v>
      </c>
      <c r="P35" s="26">
        <f t="shared" si="0"/>
        <v>19.962045389385782</v>
      </c>
      <c r="Q35" s="27">
        <v>12</v>
      </c>
      <c r="R35" s="28"/>
      <c r="S35" s="28" t="s">
        <v>26</v>
      </c>
      <c r="T35" s="29" t="s">
        <v>85</v>
      </c>
      <c r="U35" s="6">
        <v>1</v>
      </c>
      <c r="V35" s="6">
        <v>2.8</v>
      </c>
    </row>
    <row r="36" spans="1:22" s="6" customFormat="1" x14ac:dyDescent="0.35">
      <c r="A36" s="16">
        <v>34</v>
      </c>
      <c r="B36" s="57" t="s">
        <v>86</v>
      </c>
      <c r="C36" s="25" t="s">
        <v>29</v>
      </c>
      <c r="D36" s="18">
        <v>25.562385280094912</v>
      </c>
      <c r="E36" s="18">
        <v>24.767210906568558</v>
      </c>
      <c r="F36" s="18">
        <v>20.995422177010731</v>
      </c>
      <c r="G36" s="18" t="s">
        <v>36</v>
      </c>
      <c r="H36" s="18">
        <v>20.21</v>
      </c>
      <c r="I36" s="19">
        <v>14.174458259326064</v>
      </c>
      <c r="J36" s="18">
        <v>17.631127711536291</v>
      </c>
      <c r="K36" s="20">
        <v>17.850000000000001</v>
      </c>
      <c r="L36" s="18">
        <v>18.488656250000002</v>
      </c>
      <c r="M36" s="18">
        <v>23.913102665432511</v>
      </c>
      <c r="N36" s="18">
        <v>26.783991101018945</v>
      </c>
      <c r="O36" s="20" t="s">
        <v>36</v>
      </c>
      <c r="P36" s="26">
        <f t="shared" si="0"/>
        <v>21.0376354350988</v>
      </c>
      <c r="Q36" s="27">
        <v>11</v>
      </c>
      <c r="R36" s="28"/>
      <c r="S36" s="28" t="s">
        <v>26</v>
      </c>
      <c r="T36" s="29" t="s">
        <v>27</v>
      </c>
      <c r="U36" s="6">
        <v>6</v>
      </c>
      <c r="V36" s="6">
        <v>2.9</v>
      </c>
    </row>
    <row r="37" spans="1:22" s="6" customFormat="1" x14ac:dyDescent="0.35">
      <c r="A37" s="16">
        <v>35</v>
      </c>
      <c r="B37" s="57" t="s">
        <v>87</v>
      </c>
      <c r="C37" s="25" t="s">
        <v>25</v>
      </c>
      <c r="D37" s="18" t="s">
        <v>36</v>
      </c>
      <c r="E37" s="18">
        <v>24.766705442967517</v>
      </c>
      <c r="F37" s="18">
        <v>21.488088633035904</v>
      </c>
      <c r="G37" s="18">
        <v>17.327930857085203</v>
      </c>
      <c r="H37" s="18">
        <v>19.97</v>
      </c>
      <c r="I37" s="19">
        <v>18.232472393114961</v>
      </c>
      <c r="J37" s="18">
        <v>19.410982664494547</v>
      </c>
      <c r="K37" s="20">
        <v>18.34</v>
      </c>
      <c r="L37" s="18">
        <v>20.535617172191486</v>
      </c>
      <c r="M37" s="18">
        <v>24.070801992893237</v>
      </c>
      <c r="N37" s="18">
        <v>27.586871523915015</v>
      </c>
      <c r="O37" s="37">
        <v>20.596783927806186</v>
      </c>
      <c r="P37" s="26">
        <f t="shared" si="0"/>
        <v>21.120568600682191</v>
      </c>
      <c r="Q37" s="27">
        <v>11</v>
      </c>
      <c r="R37" s="28"/>
      <c r="S37" s="28" t="s">
        <v>26</v>
      </c>
      <c r="T37" s="29" t="s">
        <v>27</v>
      </c>
      <c r="U37" s="6">
        <v>4</v>
      </c>
      <c r="V37" s="6">
        <v>2.4</v>
      </c>
    </row>
    <row r="38" spans="1:22" x14ac:dyDescent="0.35">
      <c r="A38" s="16">
        <v>36</v>
      </c>
      <c r="B38" s="59" t="s">
        <v>88</v>
      </c>
      <c r="C38" s="30" t="s">
        <v>29</v>
      </c>
      <c r="D38" s="18">
        <v>28.876787070828438</v>
      </c>
      <c r="E38" s="18">
        <v>27.130422535209334</v>
      </c>
      <c r="F38" s="18">
        <v>26.650807444170272</v>
      </c>
      <c r="G38" s="18">
        <v>21.701267554913166</v>
      </c>
      <c r="H38" s="18">
        <v>23.36</v>
      </c>
      <c r="I38" s="19">
        <v>23.396816824546672</v>
      </c>
      <c r="J38" s="18">
        <v>22.335397213044846</v>
      </c>
      <c r="K38" s="20">
        <v>20.05</v>
      </c>
      <c r="L38" s="18">
        <v>22.810515663367418</v>
      </c>
      <c r="M38" s="18">
        <v>22.297353707749732</v>
      </c>
      <c r="N38" s="18">
        <v>32.257072933323016</v>
      </c>
      <c r="O38" s="18">
        <v>27.035385777578661</v>
      </c>
      <c r="P38" s="21">
        <f t="shared" si="0"/>
        <v>24.825152227060965</v>
      </c>
      <c r="Q38" s="22">
        <v>12</v>
      </c>
      <c r="R38" s="23"/>
      <c r="S38" s="23" t="s">
        <v>26</v>
      </c>
      <c r="T38" s="24" t="s">
        <v>30</v>
      </c>
      <c r="U38" s="6">
        <v>0.8</v>
      </c>
      <c r="V38" s="6">
        <v>2.5</v>
      </c>
    </row>
    <row r="39" spans="1:22" x14ac:dyDescent="0.35">
      <c r="A39" s="16">
        <v>37</v>
      </c>
      <c r="B39" s="58" t="s">
        <v>89</v>
      </c>
      <c r="C39" s="30" t="s">
        <v>25</v>
      </c>
      <c r="D39" s="18">
        <v>24.469856511592134</v>
      </c>
      <c r="E39" s="18">
        <v>29.99635012656346</v>
      </c>
      <c r="F39" s="18">
        <v>25.196382133996494</v>
      </c>
      <c r="G39" s="18">
        <v>21.786764410833779</v>
      </c>
      <c r="H39" s="18">
        <v>26.65</v>
      </c>
      <c r="I39" s="19">
        <v>20.612999382207331</v>
      </c>
      <c r="J39" s="18">
        <v>22.88719672484493</v>
      </c>
      <c r="K39" s="20">
        <v>21.51</v>
      </c>
      <c r="L39" s="18">
        <v>24.303471726190477</v>
      </c>
      <c r="M39" s="18">
        <v>27.013130319654355</v>
      </c>
      <c r="N39" s="18">
        <v>32.7613463143228</v>
      </c>
      <c r="O39" s="18">
        <v>25.923486463312276</v>
      </c>
      <c r="P39" s="21">
        <f t="shared" si="0"/>
        <v>25.259248676126504</v>
      </c>
      <c r="Q39" s="22">
        <v>12</v>
      </c>
      <c r="R39" s="23"/>
      <c r="S39" s="23" t="s">
        <v>26</v>
      </c>
      <c r="T39" s="24" t="s">
        <v>30</v>
      </c>
      <c r="U39" s="6">
        <v>3.6</v>
      </c>
      <c r="V39" s="6">
        <v>2.8</v>
      </c>
    </row>
    <row r="40" spans="1:22" s="6" customFormat="1" x14ac:dyDescent="0.35">
      <c r="A40" s="16">
        <v>38</v>
      </c>
      <c r="B40" s="57" t="s">
        <v>90</v>
      </c>
      <c r="C40" s="25" t="s">
        <v>25</v>
      </c>
      <c r="D40" s="18">
        <v>23.444573641489598</v>
      </c>
      <c r="E40" s="18">
        <v>18.436335354276089</v>
      </c>
      <c r="F40" s="18">
        <v>14.912980645162152</v>
      </c>
      <c r="G40" s="18">
        <v>12.826396398712289</v>
      </c>
      <c r="H40" s="18">
        <v>14.47</v>
      </c>
      <c r="I40" s="19">
        <v>11.347774917627541</v>
      </c>
      <c r="J40" s="18">
        <v>11.700535804065803</v>
      </c>
      <c r="K40" s="20">
        <v>10.81</v>
      </c>
      <c r="L40" s="18">
        <v>15.724961432572398</v>
      </c>
      <c r="M40" s="18">
        <v>16.58435403883275</v>
      </c>
      <c r="N40" s="18">
        <v>24.247940931008376</v>
      </c>
      <c r="O40" s="18">
        <v>18.794068644468627</v>
      </c>
      <c r="P40" s="26">
        <f t="shared" si="0"/>
        <v>16.108326817351301</v>
      </c>
      <c r="Q40" s="27">
        <v>12</v>
      </c>
      <c r="R40" s="28"/>
      <c r="S40" s="28" t="s">
        <v>26</v>
      </c>
      <c r="T40" s="29" t="s">
        <v>91</v>
      </c>
      <c r="U40" s="6">
        <v>1.5</v>
      </c>
      <c r="V40" s="6">
        <v>2.95</v>
      </c>
    </row>
    <row r="41" spans="1:22" s="6" customFormat="1" x14ac:dyDescent="0.35">
      <c r="A41" s="16">
        <v>39</v>
      </c>
      <c r="B41" s="60" t="s">
        <v>92</v>
      </c>
      <c r="C41" s="32" t="s">
        <v>82</v>
      </c>
      <c r="D41" s="18">
        <v>17.444739272943679</v>
      </c>
      <c r="E41" s="18">
        <v>11.560627105151831</v>
      </c>
      <c r="F41" s="18">
        <v>8.276090225562907</v>
      </c>
      <c r="G41" s="18">
        <v>7.7083810062768734</v>
      </c>
      <c r="H41" s="18">
        <v>8.1199999999999992</v>
      </c>
      <c r="I41" s="19">
        <v>6.0138956960460561</v>
      </c>
      <c r="J41" s="18">
        <v>6.04646449173043</v>
      </c>
      <c r="K41" s="20">
        <v>5.72</v>
      </c>
      <c r="L41" s="18">
        <v>10.442098214285714</v>
      </c>
      <c r="M41" s="18">
        <v>10.04450080904483</v>
      </c>
      <c r="N41" s="18">
        <v>17.854996059155894</v>
      </c>
      <c r="O41" s="18">
        <v>13.906493108729935</v>
      </c>
      <c r="P41" s="26">
        <f t="shared" si="0"/>
        <v>10.261523832410678</v>
      </c>
      <c r="Q41" s="27">
        <v>12</v>
      </c>
      <c r="R41" s="28"/>
      <c r="S41" s="28" t="s">
        <v>26</v>
      </c>
      <c r="T41" s="29" t="s">
        <v>93</v>
      </c>
      <c r="U41" s="6">
        <v>1.5</v>
      </c>
      <c r="V41" s="6">
        <v>2.85</v>
      </c>
    </row>
    <row r="42" spans="1:22" x14ac:dyDescent="0.35">
      <c r="A42" s="16">
        <v>40</v>
      </c>
      <c r="B42" s="56" t="s">
        <v>94</v>
      </c>
      <c r="C42" s="17" t="s">
        <v>25</v>
      </c>
      <c r="D42" s="18">
        <v>31.634048228081603</v>
      </c>
      <c r="E42" s="18">
        <v>28.81789490874889</v>
      </c>
      <c r="F42" s="18">
        <v>31.298541547777951</v>
      </c>
      <c r="G42" s="18">
        <v>26.30501131570653</v>
      </c>
      <c r="H42" s="18">
        <v>26.98</v>
      </c>
      <c r="I42" s="19">
        <v>23.334266591158453</v>
      </c>
      <c r="J42" s="18">
        <v>26.302662836620378</v>
      </c>
      <c r="K42" s="20">
        <v>25.13</v>
      </c>
      <c r="L42" s="18">
        <v>26.699674099062157</v>
      </c>
      <c r="M42" s="18">
        <v>29.697929817189937</v>
      </c>
      <c r="N42" s="18">
        <v>31.633771153038257</v>
      </c>
      <c r="O42" s="18">
        <v>27.457881454564482</v>
      </c>
      <c r="P42" s="26">
        <f t="shared" si="0"/>
        <v>27.940973495995721</v>
      </c>
      <c r="Q42" s="27">
        <v>12</v>
      </c>
      <c r="R42" s="28"/>
      <c r="S42" s="28" t="s">
        <v>26</v>
      </c>
      <c r="T42" s="29" t="s">
        <v>54</v>
      </c>
      <c r="U42" s="6">
        <v>4.7</v>
      </c>
      <c r="V42" s="6">
        <v>2.7</v>
      </c>
    </row>
    <row r="43" spans="1:22" s="6" customFormat="1" x14ac:dyDescent="0.35">
      <c r="A43" s="16">
        <v>41</v>
      </c>
      <c r="B43" s="62" t="s">
        <v>95</v>
      </c>
      <c r="C43" s="38" t="s">
        <v>25</v>
      </c>
      <c r="D43" s="18">
        <v>25.769935929275054</v>
      </c>
      <c r="E43" s="18">
        <v>26.627604368685557</v>
      </c>
      <c r="F43" s="18">
        <v>23.699222886629368</v>
      </c>
      <c r="G43" s="18">
        <v>18.385907828416457</v>
      </c>
      <c r="H43" s="39">
        <v>19.96</v>
      </c>
      <c r="I43" s="19">
        <v>18.362808227997281</v>
      </c>
      <c r="J43" s="18">
        <v>20.61379506823021</v>
      </c>
      <c r="K43" s="20">
        <v>20.02</v>
      </c>
      <c r="L43" s="18">
        <v>20.16658151877585</v>
      </c>
      <c r="M43" s="18">
        <v>24.643761606652411</v>
      </c>
      <c r="N43" s="18">
        <v>27.126198404604935</v>
      </c>
      <c r="O43" s="18">
        <v>26.935905749755111</v>
      </c>
      <c r="P43" s="40">
        <f t="shared" si="0"/>
        <v>22.692643465751857</v>
      </c>
      <c r="Q43" s="41">
        <v>12</v>
      </c>
      <c r="R43" s="42"/>
      <c r="S43" s="42" t="s">
        <v>26</v>
      </c>
      <c r="T43" s="43" t="s">
        <v>74</v>
      </c>
      <c r="U43" s="6">
        <v>1.8</v>
      </c>
      <c r="V43" s="6">
        <v>2.8</v>
      </c>
    </row>
    <row r="44" spans="1:22" s="6" customFormat="1" x14ac:dyDescent="0.35">
      <c r="A44" s="16">
        <v>42</v>
      </c>
      <c r="B44" s="60" t="s">
        <v>96</v>
      </c>
      <c r="C44" s="32" t="s">
        <v>82</v>
      </c>
      <c r="D44" s="18">
        <v>14.700779356250372</v>
      </c>
      <c r="E44" s="18">
        <v>12.234466399935434</v>
      </c>
      <c r="F44" s="18">
        <v>9.7303101736953028</v>
      </c>
      <c r="G44" s="18">
        <v>6.7722897700974505</v>
      </c>
      <c r="H44" s="18">
        <v>6.78</v>
      </c>
      <c r="I44" s="19">
        <v>5.5255605612046228</v>
      </c>
      <c r="J44" s="18">
        <v>5.6717091971091653</v>
      </c>
      <c r="K44" s="20">
        <v>6.13</v>
      </c>
      <c r="L44" s="18">
        <v>8.2496682205922482</v>
      </c>
      <c r="M44" s="18">
        <v>10.353936554622102</v>
      </c>
      <c r="N44" s="18">
        <v>17.038021473459455</v>
      </c>
      <c r="O44" s="18">
        <v>12.086006738132561</v>
      </c>
      <c r="P44" s="26">
        <f t="shared" si="0"/>
        <v>9.6060623704248922</v>
      </c>
      <c r="Q44" s="27">
        <v>12</v>
      </c>
      <c r="R44" s="28"/>
      <c r="S44" s="28" t="s">
        <v>26</v>
      </c>
      <c r="T44" s="29" t="s">
        <v>97</v>
      </c>
      <c r="U44" s="6">
        <v>1.6</v>
      </c>
      <c r="V44" s="6">
        <v>2.9</v>
      </c>
    </row>
    <row r="45" spans="1:22" s="6" customFormat="1" x14ac:dyDescent="0.35">
      <c r="A45" s="16">
        <v>43</v>
      </c>
      <c r="B45" s="60" t="s">
        <v>98</v>
      </c>
      <c r="C45" s="32" t="s">
        <v>99</v>
      </c>
      <c r="D45" s="18">
        <v>16.87327819996932</v>
      </c>
      <c r="E45" s="18">
        <v>13.919370470921976</v>
      </c>
      <c r="F45" s="18">
        <v>10.447798898210642</v>
      </c>
      <c r="G45" s="18">
        <v>8.8528051226641882</v>
      </c>
      <c r="H45" s="18">
        <v>8.6</v>
      </c>
      <c r="I45" s="19">
        <v>8.118323593769869</v>
      </c>
      <c r="J45" s="18">
        <v>8.0232014362643689</v>
      </c>
      <c r="K45" s="20">
        <v>8.58</v>
      </c>
      <c r="L45" s="18">
        <v>10.563898422774848</v>
      </c>
      <c r="M45" s="18">
        <v>11.724301771046701</v>
      </c>
      <c r="N45" s="18">
        <v>18.913241043479793</v>
      </c>
      <c r="O45" s="18">
        <v>15.963294401109579</v>
      </c>
      <c r="P45" s="26">
        <f t="shared" si="0"/>
        <v>11.714959446684274</v>
      </c>
      <c r="Q45" s="27">
        <v>12</v>
      </c>
      <c r="R45" s="28"/>
      <c r="S45" s="28" t="s">
        <v>26</v>
      </c>
      <c r="T45" s="29" t="s">
        <v>100</v>
      </c>
      <c r="U45" s="6">
        <v>3.6</v>
      </c>
      <c r="V45" s="6">
        <v>2.5</v>
      </c>
    </row>
    <row r="46" spans="1:22" s="6" customFormat="1" x14ac:dyDescent="0.35">
      <c r="A46" s="16">
        <v>44</v>
      </c>
      <c r="B46" s="57" t="s">
        <v>101</v>
      </c>
      <c r="C46" s="25" t="s">
        <v>29</v>
      </c>
      <c r="D46" s="18">
        <v>26.898834748918286</v>
      </c>
      <c r="E46" s="18">
        <v>24.113566573454101</v>
      </c>
      <c r="F46" s="18">
        <v>23.149044617597948</v>
      </c>
      <c r="G46" s="18">
        <v>19.829604978910329</v>
      </c>
      <c r="H46" s="18">
        <v>20.92</v>
      </c>
      <c r="I46" s="19">
        <v>16.449592215014789</v>
      </c>
      <c r="J46" s="18">
        <v>18.971116696590453</v>
      </c>
      <c r="K46" s="20">
        <v>17.02</v>
      </c>
      <c r="L46" s="18">
        <v>22.890149549860507</v>
      </c>
      <c r="M46" s="18">
        <v>18.765426050420629</v>
      </c>
      <c r="N46" s="18">
        <v>29.460326948940473</v>
      </c>
      <c r="O46" s="18">
        <v>25.925603789764025</v>
      </c>
      <c r="P46" s="26">
        <f t="shared" si="0"/>
        <v>22.032772180789294</v>
      </c>
      <c r="Q46" s="27">
        <v>12</v>
      </c>
      <c r="R46" s="28"/>
      <c r="S46" s="28" t="s">
        <v>26</v>
      </c>
      <c r="T46" s="29" t="s">
        <v>49</v>
      </c>
      <c r="U46" s="6">
        <v>0.75</v>
      </c>
      <c r="V46" s="6">
        <v>2.8</v>
      </c>
    </row>
    <row r="47" spans="1:22" s="6" customFormat="1" x14ac:dyDescent="0.35">
      <c r="A47" s="16">
        <v>45</v>
      </c>
      <c r="B47" s="60" t="s">
        <v>102</v>
      </c>
      <c r="C47" s="32" t="s">
        <v>82</v>
      </c>
      <c r="D47" s="18">
        <v>19.697195421701505</v>
      </c>
      <c r="E47" s="18">
        <v>17.47754236250109</v>
      </c>
      <c r="F47" s="18">
        <v>13.070315904410286</v>
      </c>
      <c r="G47" s="18">
        <v>10.169311045391471</v>
      </c>
      <c r="H47" s="18">
        <v>10</v>
      </c>
      <c r="I47" s="19">
        <v>8.8413521097764676</v>
      </c>
      <c r="J47" s="18">
        <v>9.6048175811554835</v>
      </c>
      <c r="K47" s="20">
        <v>9.4</v>
      </c>
      <c r="L47" s="18">
        <v>11.997580477160048</v>
      </c>
      <c r="M47" s="18">
        <v>12.938084873947048</v>
      </c>
      <c r="N47" s="18">
        <v>22.321204897508363</v>
      </c>
      <c r="O47" s="18">
        <v>15.760692189890555</v>
      </c>
      <c r="P47" s="26">
        <f t="shared" si="0"/>
        <v>13.439841405286861</v>
      </c>
      <c r="Q47" s="27">
        <v>12</v>
      </c>
      <c r="R47" s="28"/>
      <c r="S47" s="28" t="s">
        <v>26</v>
      </c>
      <c r="T47" s="29" t="s">
        <v>103</v>
      </c>
      <c r="U47" s="6">
        <v>1.6</v>
      </c>
      <c r="V47" s="6">
        <v>2.8</v>
      </c>
    </row>
    <row r="48" spans="1:22" s="6" customFormat="1" x14ac:dyDescent="0.35">
      <c r="A48" s="16">
        <v>46</v>
      </c>
      <c r="B48" s="63" t="s">
        <v>104</v>
      </c>
      <c r="C48" s="44" t="s">
        <v>25</v>
      </c>
      <c r="D48" s="18">
        <v>24.534383891553421</v>
      </c>
      <c r="E48" s="18">
        <v>20.916601469986759</v>
      </c>
      <c r="F48" s="18" t="s">
        <v>36</v>
      </c>
      <c r="G48" s="45">
        <v>3.1211743525112476</v>
      </c>
      <c r="H48" s="20" t="s">
        <v>36</v>
      </c>
      <c r="I48" s="19">
        <v>15.475553495558129</v>
      </c>
      <c r="J48" s="18">
        <v>15.315224416518337</v>
      </c>
      <c r="K48" s="20" t="s">
        <v>36</v>
      </c>
      <c r="L48" s="18" t="s">
        <v>36</v>
      </c>
      <c r="M48" s="18">
        <v>19.562805823406208</v>
      </c>
      <c r="N48" s="18">
        <v>28.92500730434314</v>
      </c>
      <c r="O48" s="18">
        <v>21.28870735243397</v>
      </c>
      <c r="P48" s="26">
        <f t="shared" si="0"/>
        <v>18.642432263288899</v>
      </c>
      <c r="Q48" s="27">
        <v>7</v>
      </c>
      <c r="R48" s="28"/>
      <c r="S48" s="28" t="s">
        <v>26</v>
      </c>
      <c r="T48" s="29" t="s">
        <v>64</v>
      </c>
      <c r="U48" s="6">
        <v>2.1</v>
      </c>
      <c r="V48" s="6">
        <v>2.9</v>
      </c>
    </row>
    <row r="49" spans="2:22" s="6" customFormat="1" x14ac:dyDescent="0.35">
      <c r="B49" s="64"/>
      <c r="D49" s="35">
        <f t="shared" ref="D49:O49" si="1">AVERAGE(D3:D48)</f>
        <v>26.230622447927459</v>
      </c>
      <c r="E49" s="35">
        <f t="shared" si="1"/>
        <v>24.107397499377875</v>
      </c>
      <c r="F49" s="35">
        <f t="shared" si="1"/>
        <v>21.897237801911984</v>
      </c>
      <c r="G49" s="35">
        <f t="shared" si="1"/>
        <v>18.067714165190544</v>
      </c>
      <c r="H49" s="35">
        <f t="shared" si="1"/>
        <v>20.466363636363639</v>
      </c>
      <c r="I49" s="35">
        <f t="shared" si="1"/>
        <v>17.564467638579778</v>
      </c>
      <c r="J49" s="35">
        <f t="shared" si="1"/>
        <v>18.910211847324991</v>
      </c>
      <c r="K49" s="6">
        <f t="shared" si="1"/>
        <v>17.908409090909089</v>
      </c>
      <c r="L49" s="6">
        <f t="shared" si="1"/>
        <v>21.896690044254559</v>
      </c>
      <c r="M49" s="46">
        <f t="shared" si="1"/>
        <v>22.178962740587529</v>
      </c>
      <c r="N49" s="46">
        <f t="shared" si="1"/>
        <v>28.315083786374196</v>
      </c>
      <c r="O49" s="6">
        <f t="shared" si="1"/>
        <v>22.599155392036408</v>
      </c>
    </row>
    <row r="51" spans="2:22" x14ac:dyDescent="0.35">
      <c r="B51" s="54" t="s">
        <v>105</v>
      </c>
      <c r="D51" s="35"/>
      <c r="E51" s="47"/>
      <c r="F51" s="35"/>
      <c r="G51" s="35"/>
      <c r="H51" s="35"/>
      <c r="I51" s="35"/>
      <c r="J51" s="35"/>
      <c r="K51" s="6"/>
      <c r="L51" s="6"/>
      <c r="M51" s="46"/>
      <c r="N51" s="46"/>
      <c r="O51" s="6"/>
      <c r="P51" s="48"/>
      <c r="U51" s="68"/>
      <c r="V51" s="68"/>
    </row>
    <row r="52" spans="2:22" x14ac:dyDescent="0.35">
      <c r="B52" s="65" t="s">
        <v>106</v>
      </c>
      <c r="E52" s="49"/>
      <c r="I52" s="50"/>
    </row>
    <row r="54" spans="2:22" x14ac:dyDescent="0.35">
      <c r="F54" s="51"/>
      <c r="G54" s="4" t="s">
        <v>107</v>
      </c>
    </row>
    <row r="55" spans="2:22" x14ac:dyDescent="0.35">
      <c r="F55" s="52"/>
      <c r="G55" s="4" t="s">
        <v>108</v>
      </c>
    </row>
    <row r="56" spans="2:22" x14ac:dyDescent="0.35">
      <c r="F56" s="1"/>
      <c r="G56" s="4" t="s">
        <v>109</v>
      </c>
    </row>
    <row r="57" spans="2:22" x14ac:dyDescent="0.35">
      <c r="F57" s="53"/>
      <c r="G57" s="4" t="s">
        <v>110</v>
      </c>
    </row>
  </sheetData>
  <mergeCells count="3">
    <mergeCell ref="R1:T1"/>
    <mergeCell ref="R2:S2"/>
    <mergeCell ref="U51:V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220ICT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Jones</dc:creator>
  <cp:lastModifiedBy>Gareth Jones</cp:lastModifiedBy>
  <dcterms:created xsi:type="dcterms:W3CDTF">2025-02-27T10:56:49Z</dcterms:created>
  <dcterms:modified xsi:type="dcterms:W3CDTF">2025-02-27T11:21:18Z</dcterms:modified>
</cp:coreProperties>
</file>